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PSUPAKAL\Downloads\"/>
    </mc:Choice>
  </mc:AlternateContent>
  <xr:revisionPtr revIDLastSave="0" documentId="8_{51E06AF2-5216-425F-AF64-08CA07923A26}" xr6:coauthVersionLast="47" xr6:coauthVersionMax="47" xr10:uidLastSave="{00000000-0000-0000-0000-000000000000}"/>
  <bookViews>
    <workbookView xWindow="-120" yWindow="-120" windowWidth="20730" windowHeight="11040"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26" l="1"/>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alcChain>
</file>

<file path=xl/sharedStrings.xml><?xml version="1.0" encoding="utf-8"?>
<sst xmlns="http://schemas.openxmlformats.org/spreadsheetml/2006/main" count="1004" uniqueCount="615">
  <si>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</si>
  <si>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</si>
  <si>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</si>
  <si>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</si>
  <si>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Timor-Leste</t>
  </si>
  <si>
    <t>National Focal Point</t>
  </si>
  <si>
    <t>Name</t>
  </si>
  <si>
    <t>Mr. Ricardo da Cruz Santos</t>
  </si>
  <si>
    <t>Title</t>
  </si>
  <si>
    <t xml:space="preserve">Director of Methodology </t>
  </si>
  <si>
    <t>Organization</t>
  </si>
  <si>
    <t>National Institute of Statistics Timor-Leste</t>
  </si>
  <si>
    <t>Email</t>
  </si>
  <si>
    <t>rscruz@mof.gov.tl</t>
  </si>
  <si>
    <t>Telephone</t>
  </si>
  <si>
    <t>+670 74962657</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</si>
  <si>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</si>
  <si>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</si>
  <si>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</si>
  <si>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</si>
  <si>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</si>
  <si>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</si>
  <si>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</si>
  <si>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</si>
  <si>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</si>
  <si>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</si>
  <si>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</si>
  <si>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</si>
  <si>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</si>
  <si>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</si>
  <si>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</si>
  <si>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</si>
  <si>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</si>
  <si>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</si>
  <si>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</si>
  <si>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</si>
  <si>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</si>
  <si>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</si>
  <si>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</si>
  <si>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</si>
  <si>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</si>
  <si>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</si>
  <si>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</si>
  <si>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</si>
  <si>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</si>
  <si>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</si>
  <si>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</si>
  <si>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</si>
  <si>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</si>
  <si>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</si>
  <si>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</si>
  <si>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</si>
  <si>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</si>
  <si>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</si>
  <si>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</si>
  <si>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</si>
  <si>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</si>
  <si>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</si>
  <si>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</si>
  <si>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</si>
  <si>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</si>
  <si>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</si>
  <si>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</si>
  <si>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</si>
  <si>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</si>
  <si>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</si>
  <si>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</si>
  <si>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</si>
  <si>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</si>
  <si>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</si>
  <si>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</si>
  <si>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</si>
  <si>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</si>
  <si>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</si>
  <si>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</si>
  <si>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</si>
  <si>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</si>
  <si>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</si>
  <si>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</si>
  <si>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</si>
  <si>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</si>
  <si>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</si>
  <si>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</si>
  <si>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</si>
  <si>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</si>
  <si>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</si>
  <si>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</si>
  <si>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</si>
  <si>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</si>
  <si>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</si>
  <si>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</si>
  <si>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</si>
  <si>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</si>
  <si>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</si>
  <si>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</si>
  <si>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</si>
  <si>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</si>
  <si>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</si>
  <si>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</si>
  <si>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</si>
  <si>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</si>
  <si>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</si>
  <si>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</si>
  <si>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</si>
  <si>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</si>
  <si>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</si>
  <si>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</si>
  <si>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</si>
  <si>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</si>
  <si>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</si>
  <si>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</si>
  <si>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</si>
  <si>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</si>
  <si>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</si>
  <si>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</si>
  <si>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</si>
  <si>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</si>
  <si>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</si>
  <si>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</si>
  <si>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</si>
  <si>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</si>
  <si>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</si>
  <si>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</si>
  <si>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</si>
  <si>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</si>
  <si>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</si>
  <si>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</si>
  <si>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</si>
  <si>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</si>
  <si>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</si>
  <si>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</si>
  <si>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</si>
  <si>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</si>
  <si>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</si>
  <si>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</si>
  <si>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</si>
  <si>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</si>
  <si>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</si>
  <si>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</si>
  <si>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</si>
  <si>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</si>
  <si>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</si>
  <si>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</si>
  <si>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</si>
  <si>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</si>
  <si>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</si>
  <si>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</si>
  <si>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</si>
  <si>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</si>
  <si>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</si>
  <si>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</si>
  <si>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</si>
  <si>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</si>
  <si>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</si>
  <si>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</si>
  <si>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</si>
  <si>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</si>
  <si>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</si>
  <si>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</si>
  <si>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</si>
  <si>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</si>
  <si>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</si>
  <si>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</si>
  <si>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</si>
  <si>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</si>
  <si>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</si>
  <si>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</si>
  <si>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</si>
  <si>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</si>
  <si>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</si>
  <si>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</si>
  <si>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</si>
  <si>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</si>
  <si>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</si>
  <si>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</si>
  <si>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</si>
  <si>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</si>
  <si>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</si>
  <si>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</si>
  <si>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</si>
  <si>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</si>
  <si>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</si>
  <si>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</si>
  <si>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</si>
  <si>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</si>
  <si>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</si>
  <si>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</si>
  <si>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</si>
  <si>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</si>
  <si>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</si>
  <si>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</si>
  <si>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</si>
  <si>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</si>
  <si>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</si>
  <si>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</si>
  <si>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</si>
  <si>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</si>
  <si>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</si>
  <si>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</si>
  <si>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</si>
  <si>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</si>
  <si>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</si>
  <si>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</si>
  <si>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</si>
  <si>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</si>
  <si>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</si>
  <si>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t xml:space="preserve">Sources:  Ministry of Justice (Demographic Management Information System - DMIS) and Ministry of Health. Notes: These data is not used a concept number of births in the given year registered by the civil registration system but this number is total citizens in Timor-Leste which registered in DMIS system online and offline during each year. 
The total number of births attended by Health personnel at home, health facilities, and hospitals registered from January to December.
Additionally, while the DMIS system is designed to process birth registrations and ensure comprehensive coverage of all births, the current data captured within the system relies on generic information rather than being specific to occurrences within one year (including late registrations). Therefore, there is a need to enhance the data registration process within the system. Futhermore, it is worth noting that the significant drop in 2021 may be due to the natural disaster on April 4, 2021, which disrupted registration services and led to staff shortages affecting service delivery.                                                                                                                                                                                                                                                                                                                
</t>
    </r>
    <r>
      <rPr>
        <b/>
        <sz val="11"/>
        <color theme="1" tint="0.34998626667073579"/>
        <rFont val="Calibri"/>
        <family val="2"/>
      </rPr>
      <t xml:space="preserve">
Review Note:</t>
    </r>
    <r>
      <rPr>
        <sz val="11"/>
        <color theme="1" tint="0.34998626667073579"/>
        <rFont val="Calibri"/>
        <family val="2"/>
      </rPr>
      <t xml:space="preserve">
The Health Statistics Report for the period from January to December 2014-2022 was generated by the National Directorate of Policy and Cooperation within the Department of Statistics and Health Information at the Ministry of Health in Timor-Leste.
Several reports have been uploaded to the WHO website, including [this link](chrome-extension://efaidnbmnnnibpcajpcglclefindmkaj/https://platform.who.int/docs/default-source/mca-documents/policy-documents/report/tls-cc-62-02-report-2016-tet-rel-anual-jan-dezembro-2016.pdf).
Furthermore, additional Health Statistics Reports are requested directly from the Ministry of Health by the National Statistics Office (NSO) as part of their role in the CRVS Steering Committee.
</t>
    </r>
    <r>
      <rPr>
        <b/>
        <sz val="11"/>
        <color theme="1" tint="0.34998626667073579"/>
        <rFont val="Calibri"/>
        <family val="2"/>
      </rPr>
      <t>Concept Used, Coverage, and Place of Occurrences:</t>
    </r>
    <r>
      <rPr>
        <sz val="11"/>
        <color theme="1" tint="0.34998626667073579"/>
        <rFont val="Calibri"/>
        <family val="2"/>
      </rPr>
      <t xml:space="preserve">
This report includes data on the number of births attended by health personnel at home, in health facilities, and in hospitals from January to December in Timor-Leste.
The CRVS Steering Committee has reached a consensus to utilize data from the Ministry of Health because data from the Ministry of Justice and other administrative sources still contain duplicate entries. Additionally, these sources do not adequately cover national-level occurrences and lack quality checks, resulting in inconsistent data.
</t>
    </r>
  </si>
  <si>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</si>
  <si>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</si>
  <si>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t>not available</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</si>
  <si>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</si>
  <si>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</si>
  <si>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</si>
  <si>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</si>
  <si>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</si>
  <si>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</si>
  <si>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</si>
  <si>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</si>
  <si>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 xml:space="preserve">Data Sources from the National Institute of Statistics:
1. Timor-Leste Population and Housing Census 2015  
   - Analytical Report on Population Projection, Volume 9  
   - [Access the report here](https://inetl-ip.gov.tl/2023/05/10/census-2015-analytical-report-on-population-projection-vol-9/)
2. Timor-Leste Population and Housing Census 2022 
   - Thematic Report on Population Projection  
   - [Access the report here](https://inetl-ip.gov.tl/2024/05/14/census-2022-thematic-report-population-projection/)
Both reports are published by the National Institute of Statistics, Timor-Leste.
</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</si>
  <si>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</si>
  <si>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</si>
  <si>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</si>
  <si>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t>This value as a result from discussions UNICEF and Ministry of Justice for target 2024-2025. There is no official document from both stakeholders.
The decline in birth registration completeness from 2018 to 2023 is attributed to several interrelated factors, including the impact of COVID-19, which disrupted access to health and civil registration services and reduced timely registrations; low public awareness of birth registration's importance, leading to decreased demand; and limited access to registration offices, particularly in rural areas where home births are common, making timely registration challenging.
ESCAP comment: These figures include births registered through backlog campaigns, inadvertently increasing the completeness estimation. This explains the percentages superior to 100%.</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</si>
  <si>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</si>
  <si>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t>This value as a result from discussions UNICEF and Ministry of Justice for target 2024-2025. There is no official document from both stakeholders.</t>
  </si>
  <si>
    <r>
      <t xml:space="preserve">1B: Percentage of children under 5 years old that have had their birth registered </t>
    </r>
    <r>
      <rPr>
        <i/>
        <sz val="11"/>
        <color theme="1"/>
        <rFont val="Calibri"/>
        <family val="2"/>
        <scheme val="minor"/>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</si>
  <si>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DHS2016. DHS 2016</t>
  </si>
  <si>
    <r>
      <t>1C: Percentage of individuals that have had their birth registered</t>
    </r>
    <r>
      <rPr>
        <i/>
        <sz val="11"/>
        <color theme="1"/>
        <rFont val="Calibri"/>
        <family val="2"/>
        <scheme val="minor"/>
      </rPr>
      <t xml:space="preserve"> (= line 7)</t>
    </r>
  </si>
  <si>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</si>
  <si>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</si>
  <si>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</si>
  <si>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</si>
  <si>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</si>
  <si>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</si>
  <si>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</si>
  <si>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</si>
  <si>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</si>
  <si>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</si>
  <si>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</si>
  <si>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</si>
  <si>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DHS2016. 
Source reported in UNICEF global database: DHS 2016</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</si>
  <si>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</si>
  <si>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</si>
  <si>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</si>
  <si>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</si>
  <si>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</si>
  <si>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</si>
  <si>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</si>
  <si>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</si>
  <si>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</si>
  <si>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t xml:space="preserve">Sources:  Ministry of Justice (Demographic Management Information System - DMIS) and Ministry of Health. These data is not used a concept total number of deaths in the given year registered by the civil registration system but this number is total citizens deaths in Timor-Leste which registered in DMIS system online and offline. 
The irregular trend of the deaths data are fluctuate because of implementation of mobile registrtion in municipalities which implemented from Ministry of Justice and UNICEF than some of the society aware for register their family deaths and others not registered. The fluctuation in the 2022 figure resulted from organizational changes within the Ministry of Health’s registrar’s office, affecting personnel roles and responsibilities in the registration process. Additionally, the difference in registered deaths between the Midterm questionnaire and the 2025 Review (2014–2018) is due to the data source: the Midterm assessment used data from the Ministry of Justice, while the 2025 Review relies on data from the Ministry of Health.
</t>
    </r>
    <r>
      <rPr>
        <b/>
        <sz val="11"/>
        <color theme="1" tint="0.34998626667073579"/>
        <rFont val="Calibri"/>
        <family val="2"/>
      </rPr>
      <t>Review Note:</t>
    </r>
    <r>
      <rPr>
        <sz val="11"/>
        <color theme="1" tint="0.34998626667073579"/>
        <rFont val="Calibri"/>
        <family val="2"/>
      </rPr>
      <t xml:space="preserve">
The Health Statistics Report covering the period from January to December 2014-2022 was produced by the National Directorate of Policy and Cooperation within the Department of Statistics and Health Information at the Ministry of Health in Timor-Leste. 
Several reports have been uploaded to the WHO website, including [this link](chrome-extension://efaidnbmnnnibpcajpcglclefindmkaj/https://platform.who.int/docs/default-source/mca-documents/policy-documents/report/tls-cc-62-02-report-2016-tet-rel-anual-jan-dezembro-2016.pdf). Additionally, further Health Statistics Reports are requested directly from the Ministry of Health by the National Statistics Office (NSO) as part of their involvement in the CRVS Steering Committee.
Concept Used, Coverage, and Place of Occurrences:
This report includes data on stillbirths, defined as babies who die after 28 weeks of pregnancy but before or during birth, as well as infants who die between 0 and 28 days of age. The CRVS Steering Committee has agreed to rely on data from the Ministry of Health due to issues with data from the Ministry of Justice and other administrative sources, which contain duplicate entries. Furthermore, these sources do not adequately cover national occurrences and lack quality checks, leading to inconsistencies in the data.
The available data only reflects occurrences at health facilities and does not include information from community-level events (such as home deaths). Data collected by the National Institute of Statistics at the village level is supported by staff from the Ministry of State Administration, indicating that community-level data is captured outside health facilities.
Data from the National Institute of Statistics:
- 2014: 1975
- 2015: 2588
- 2016: 4554
- 2017: 4592
- 2018: 4414
- 2019: 4118
- 2020: 3766
- 2021: 4319
- 2022: 9909
- 2023: 8028
The data provided by the Ministry of Justice remains unchanged from what was submitted in the questionnaire. The CRVS Steering Committee has opted not to utilize this data because the civil registration system currently does not differentiate deaths within one year of occurrence; instead, it accumulates data across all years.</t>
    </r>
    <r>
      <rPr>
        <b/>
        <sz val="11"/>
        <color theme="1" tint="0.34998626667073579"/>
        <rFont val="Calibri"/>
        <family val="2"/>
      </rPr>
      <t xml:space="preserve">
</t>
    </r>
    <r>
      <rPr>
        <sz val="11"/>
        <color theme="1" tint="0.34998626667073579"/>
        <rFont val="Calibri"/>
        <family val="2"/>
      </rPr>
      <t xml:space="preserve">
</t>
    </r>
  </si>
  <si>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</si>
  <si>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</si>
  <si>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t>Not availible</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</si>
  <si>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</si>
  <si>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</si>
  <si>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</si>
  <si>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</si>
  <si>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</si>
  <si>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t>Data Sources from the National Institute of Statistics:
1. Timor-Leste Population and Housing Census 2015  
   - Analytical Report on Population Projection, Volume 9  
   - [Access the report here](https://inetl-ip.gov.tl/2023/05/10/census-2015-analytical-report-on-population-projection-vol-9/)
2. Timor-Leste Population and Housing Census 2022 
   - Thematic Report on Population Projection  
   - [Access the report here](https://inetl-ip.gov.tl/2024/05/14/census-2022-thematic-report-population-projection/)
Both reports are published by the National Institute of Statistics, Timor-Leste.</t>
  </si>
  <si>
    <r>
      <t xml:space="preserve">1D: Percentage of all deaths that are registered within one year of occurrence </t>
    </r>
    <r>
      <rPr>
        <i/>
        <sz val="11"/>
        <color theme="1"/>
        <rFont val="Calibri"/>
        <family val="2"/>
        <scheme val="minor"/>
      </rPr>
      <t>(=100*(line 1)/(line 6), if (line 6) not available use (line 9))</t>
    </r>
  </si>
  <si>
    <t>This value as a result from discussions UNICEF and Ministry of Justice for target 2024-2025. There is no official document from both stakeholders.
The decline in death registration completeness over time is attributed to factors similar to those affecting birth registration, including limited public awareness of its importance, which reduces demand, and geographical barriers that hinder access to registration services.
ESCAP comment: Since a national estimate of deaths was not provided for all years, the completeness level is assessed with the UNPD estimates. The values currently shown for 2015 to 2018 are computed with national data and should be taken with caution.</t>
  </si>
  <si>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</si>
  <si>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</si>
  <si>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</si>
  <si>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</si>
  <si>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</si>
  <si>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</si>
  <si>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</si>
  <si>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</si>
  <si>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</si>
  <si>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</si>
  <si>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</si>
  <si>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</si>
  <si>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</si>
  <si>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</si>
  <si>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r>
      <t xml:space="preserve">MoH do not have data on total death from 2013 to 2017. The Ministry of Health, WHO and the Ministry of Justice have identified key challenges in consolidating cause-of-death data, including limited political commitment to support sustainable civil registration practices, insufficient skills and resources among health personnel for accurately recording causes of death, inadequate infrastructure and funding for effective data collection and processing, and significant underreporting of deaths occurring outside medical facilities, leading to gaps in health system data.
</t>
    </r>
    <r>
      <rPr>
        <b/>
        <sz val="11"/>
        <color theme="1" tint="0.34998626667073579"/>
        <rFont val="Calibri"/>
        <family val="2"/>
      </rPr>
      <t>Review Note:</t>
    </r>
    <r>
      <rPr>
        <sz val="11"/>
        <color theme="1" tint="0.34998626667073579"/>
        <rFont val="Calibri"/>
        <family val="2"/>
      </rPr>
      <t xml:space="preserve">
The reported numbers are derived from the Ministry of Health's Health Management Information System (HMIS) annual report, which combines data from hospitals and Community Health Centers (CHCs).
The data sources include input from the WHO CRVS focal point and an international consultant during the NSO's questionnaire feedback discussion and revision process.
</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</si>
  <si>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</si>
  <si>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No data. Medical certification of cause of death using the international form of death certificate is not practised. 
SOURCE: Ministry of Health CRVS Focal Point and HMIS Chief  telephone communication with Medical Records Chief in Natioanl Hospital</t>
  </si>
  <si>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</si>
  <si>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</si>
  <si>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</si>
  <si>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</si>
  <si>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Limited coding of data. ICD 10 not fully implemented. Only referral and national hospitals make use of limited ICD-10 coding</t>
  </si>
  <si>
    <t>Number of deaths taking place outside of a health facility and without the attention of a medical practitioner (community deaths)</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</si>
  <si>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</si>
  <si>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t>Not yet implemented</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</si>
  <si>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</si>
  <si>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</si>
  <si>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</si>
  <si>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</si>
  <si>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</si>
  <si>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</si>
  <si>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</si>
  <si>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</si>
  <si>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</si>
  <si>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</si>
  <si>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11</t>
  </si>
  <si>
    <t>Do you periodically re-train physicians on certification of causes of death?</t>
  </si>
  <si>
    <t>ICD Training was conducted in 2019 to HMIS staff, Physicians and NSO staff</t>
  </si>
  <si>
    <t>12</t>
  </si>
  <si>
    <t>Are there any formal trainings provided (e.g., courses in medical school, in-service training, continuous professional education, etc.) by health institutions to authorized certifiers of death certificate (doctors or coroners)?</t>
  </si>
  <si>
    <t>13</t>
  </si>
  <si>
    <t>Is there an established process in your country for checking the quality of cause of death data? If yes, please provide details in the comments.</t>
  </si>
  <si>
    <t>14</t>
  </si>
  <si>
    <t>Does the country use a medical certificate of cause of death that is compliant with the standard WHO International Form of Medical Certificate of Cause of Death for recording the cause of death? If another form is used, please attach.</t>
  </si>
  <si>
    <t>There is a medical certificate of cause of death and cause of death form provided by the National Hospital but this is just submitted to the Director of the Clinic. This is not used in community health centers.
Families of deceased patients are only given the death notification form. Likewise, Medical Records Section of National hospital only gets notification form from the different departments for reporting of aggregate statistics on cause of deaths.</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</si>
  <si>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</si>
  <si>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</si>
  <si>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</si>
  <si>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ICD10 (limited codes used, only in hospitals (National hospital and 5 referral/regional hospitals))</t>
  </si>
  <si>
    <t>14.2</t>
  </si>
  <si>
    <t>Do you periodically train mortality coders on the ICD coding procedures? If yes, please summarize the trainings in the comments.</t>
  </si>
  <si>
    <t>14.3</t>
  </si>
  <si>
    <t>Does a permanent unit/cadre of mortality coders exist in the country?</t>
  </si>
  <si>
    <t>Is medicolegal death investigation (MLDI) routinely used on deaths with unknown causes, unnatural, suspicious deaths, and deaths of public health importance?</t>
  </si>
  <si>
    <t>Is verbal autopsy systematically used to obtain cause-of-death information? If yes, please specify how (answer "yes" to as many as those apply):</t>
  </si>
  <si>
    <t>Verbal autopsy for maternal deaths that occurred outside of facilities started in 2016, while verbal autopsy for perinatal deaths in 2019. Verbal autopsy is not done for  all deaths that took place outside of facilities.</t>
  </si>
  <si>
    <t>When a death has been notified or registered, an interviewer is sent to conduct a verbal autopsy to determine the cause of death and integrate information in the CRVS system.</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</si>
  <si>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</si>
  <si>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</si>
  <si>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</si>
  <si>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</si>
  <si>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</si>
  <si>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</si>
  <si>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</si>
  <si>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</si>
  <si>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</si>
  <si>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</si>
  <si>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</si>
  <si>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</si>
  <si>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</si>
  <si>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</si>
  <si>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</si>
  <si>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</si>
  <si>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</si>
  <si>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</si>
  <si>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2022</t>
  </si>
  <si>
    <t>The data is sourced from the National Institute of Statistics and the Ministry of Health. The statistics is produced annually. It is essential to coordinate and collaborate with all relevant government ministries (Ministry of Justice, Ministry of State Administration, Ministry of Education, Ministry of Health, and National Statistics Office) for the validation of administrative data sources. This effort will be facilitated through the Data Management System currently under development by members of the CRVS Steering Committee.</t>
  </si>
  <si>
    <r>
      <rPr>
        <b/>
        <i/>
        <sz val="11"/>
        <color theme="1"/>
        <rFont val="Calibri"/>
        <family val="2"/>
        <scheme val="minor"/>
      </rPr>
      <t>They include:</t>
    </r>
    <r>
      <rPr>
        <sz val="11"/>
        <color theme="1"/>
        <rFont val="Calibri"/>
        <family val="2"/>
        <scheme val="minor"/>
      </rPr>
      <t xml:space="preserve">
Age of mother </t>
    </r>
  </si>
  <si>
    <t>These variables are present in the forms used for data recording.</t>
  </si>
  <si>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</si>
  <si>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</si>
  <si>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</si>
  <si>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</si>
  <si>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</si>
  <si>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t xml:space="preserve">The data is sourced from the National Institute of Statistics and the Ministry of Health. The statistics is produced annually. </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</si>
  <si>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</si>
  <si>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</si>
  <si>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</si>
  <si>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</si>
  <si>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 xml:space="preserve">The main challenges are correct coding the cause of death, there is no data quality control mechanism.
Some difficulty is when people death in the rural areas or very remote areas difficult report  the data to the village office or clinic.
</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</si>
  <si>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</si>
  <si>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</si>
  <si>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</si>
  <si>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t xml:space="preserve">The annual data are available on the first 6 month and also last six month (The data available semestral)
The data from the tabulations are presented in table formats and publish in semestral statistical and also put in the website in National Institute of Statistics
</t>
  </si>
  <si>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</si>
  <si>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</si>
  <si>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</si>
  <si>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</si>
  <si>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</si>
  <si>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</si>
  <si>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</si>
  <si>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</si>
  <si>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</si>
  <si>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</si>
  <si>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</si>
  <si>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t>The publication of Vital Statistics Report based on Data from Population Register from National Statsitics Office and cross check with data from Ministry of Health (HMIS) and Ministry of State and Administration</t>
  </si>
  <si>
    <r>
      <rPr>
        <b/>
        <i/>
        <sz val="11"/>
        <color theme="1"/>
        <rFont val="Calibri"/>
        <family val="2"/>
        <scheme val="minor"/>
      </rPr>
      <t>For the report:</t>
    </r>
    <r>
      <rPr>
        <sz val="11"/>
        <color theme="1"/>
        <rFont val="Calibri"/>
        <family val="2"/>
        <scheme val="minor"/>
      </rPr>
      <t xml:space="preserve">
Registration records are used as the primary source</t>
    </r>
  </si>
  <si>
    <t>no</t>
  </si>
  <si>
    <t>Information is available for the previous two years</t>
  </si>
  <si>
    <t>Tabulations are available in the public domain</t>
  </si>
  <si>
    <t>The data is currently available only in electronic file format; however, it has not yet been uploaded to the website for public access. This means that while the information exists and can be shared digitally, stakeholders and interested parties are unable to access it through the online platform.</t>
  </si>
  <si>
    <t>Limited capacity in ICD 10 coding and MCCOD.
Limited funding for implementing ICD 10 coding and MCCOD initiatives.
Lack of policy/legislation on implementation of ICD10 or MCCOD.</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</si>
  <si>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</si>
  <si>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</si>
  <si>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</si>
  <si>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</si>
  <si>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</si>
  <si>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</si>
  <si>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</si>
  <si>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</si>
  <si>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</si>
  <si>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</si>
  <si>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</si>
  <si>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</si>
  <si>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</si>
  <si>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Since 2002, the Division of Civil Registration and Notary  under the Ministry of Justice has been responsible for Birth and Death Registration; 
The assessment of CRVS was make by WHO and QLU on 2012;
The multi stakeholders Steering Committee (SC) : A committee with all the stakeholders in vital statistics to regularly discuss data needs with the main data users, needs to be formed. 
The The Steering Committee establish in 06 of September 2012.
The SC compost by :
1.	Ministry of Justice
2.	Ministry of Health
3.	Ministry of State Administration
4.National Institute of Statistics, Ministry of Finance
5. Ministry of Education
6. UN Agencies (WHO, UNICEF, UNFPA, Child Fund)</t>
  </si>
  <si>
    <t>Quarterly</t>
  </si>
  <si>
    <t>Date of establishment?</t>
  </si>
  <si>
    <t>06-Sep-12</t>
  </si>
  <si>
    <t>Bi- Annually</t>
  </si>
  <si>
    <t>To what Institution/person does the mechanism report?</t>
  </si>
  <si>
    <t>Prime Ministry Office</t>
  </si>
  <si>
    <t>Other (please specify)</t>
  </si>
  <si>
    <t>How frequently do members meet? (Please Select)</t>
  </si>
  <si>
    <t>What was the date of the last meeting?</t>
  </si>
  <si>
    <t>17-Sep-2024</t>
  </si>
  <si>
    <t>Is the National CRVS Focal Point a member?</t>
  </si>
  <si>
    <t>Has the coordination mechanism established any working groups or taskforces?</t>
  </si>
  <si>
    <t>Additional comments:</t>
  </si>
  <si>
    <t>Annually</t>
  </si>
  <si>
    <t>The Task Force Team is currently preparing presentation materials that detail the history of Civil Registration and Vital Statistics (CRVS) in Timor-Leste, along with the associated roadmap and proposed resolutions. These materials will be used as a reference when engaging with the Ministry of Justice and other members of the Steering Committee from various ministries. Once finalized, this information will be presented to the Council of Ministers for their approval of the proposed CRVS resolutions.</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</si>
  <si>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</si>
  <si>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</si>
  <si>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</si>
  <si>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</si>
  <si>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</si>
  <si>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</si>
  <si>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Ministry of Health was the lead agency for comprehesive assessment of CRVS systems</t>
  </si>
  <si>
    <t>Was the national CRVS coordination mechanism involved?</t>
  </si>
  <si>
    <t>The mechanism was not yet established during the assessment.  Relevant stakeholders (MOJ, Ministry of State Administration, MOH and NSD under MOF) who are now part of the CRVS committee were involved in the 2012 assessment.</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</si>
  <si>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</si>
  <si>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</si>
  <si>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First asessment: WHO, University of Queensland HIS Knowledge Hub and Secong asessement from WHO-Australia National University about Global Mortality Surveilance Project - Timor Leste Case Study</t>
  </si>
  <si>
    <t>Date of the assessment</t>
  </si>
  <si>
    <t>First assessment on 26 December 2011 to 25 February 2012 and second assessment on 05-09 Aug 2024</t>
  </si>
  <si>
    <t>Stakeholders involved in conducting the assessment</t>
  </si>
  <si>
    <t>Ministry of Health, Ministry Justice, NSO, Hospital, Civil Registry Office, Ministry of State Administration, and field visit (Village, Community Health Center)</t>
  </si>
  <si>
    <r>
      <t xml:space="preserve">Are there plans to conduct a standards-based comprehensive assessment in the future?
</t>
    </r>
    <r>
      <rPr>
        <i/>
        <sz val="12"/>
        <rFont val="Calibri"/>
        <family val="2"/>
        <scheme val="minor"/>
      </rPr>
      <t xml:space="preserve">       [If yes, please provide an expected timeframe]</t>
    </r>
  </si>
  <si>
    <t>Now we work together with the committee to endorse the resolution of CRVS to the Council of Minister for approval. General Directorate Statistics started on 2014 already do training for the village staff to collect the birth, death, divorce and migration data;
In Population and Housing Census 2015 and 2022 also we have some questions about the Marital Status and Children  0 – 5 years that already register and get the certificate from the Register Office, Village Office, Church and other religious.</t>
  </si>
  <si>
    <t>Currently there is regional initiative from ANU with collaboration with WHO doing the Mortality Survilience assessments</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</si>
  <si>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</si>
  <si>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</si>
  <si>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</si>
  <si>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t>Already implemented multiscetoral strategy on CRVS but still need resolution/TOR approval from council ministries</t>
  </si>
  <si>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</si>
  <si>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</si>
  <si>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Ministry of Justice, Ministry of Health, Ministry of State Administration, Ministry of Education, Ministry of Finance (National Statistics Office)</t>
  </si>
  <si>
    <t>Can the strategy be shared on ESCAP's CRVS website?</t>
  </si>
  <si>
    <r>
      <t>What is the strategy's timeframe?</t>
    </r>
    <r>
      <rPr>
        <i/>
        <sz val="12"/>
        <rFont val="Calibri"/>
        <family val="2"/>
        <scheme val="minor"/>
      </rPr>
      <t xml:space="preserve"> [e.g., 2015-2024]</t>
    </r>
  </si>
  <si>
    <t>2014-2025</t>
  </si>
  <si>
    <t>Who or what organization is responsible for coordinating and overseeing the implementation of the strategy?</t>
  </si>
  <si>
    <t>Four government agency (Ministry of Justice,  Ministry of State Administration, Ministry of Health and National Institute of Statistics)</t>
  </si>
  <si>
    <t>Has cost estimation been conducted for the implementation of the multisectoral national CRVS strategy?</t>
  </si>
  <si>
    <t>There is currently no cost estimate available for implementing the National CRVS Strategy (Timor-Leste CRVS Road Map).</t>
  </si>
  <si>
    <r>
      <t xml:space="preserve">Do you plan to develop a comprehensive multisectoral national CRVS strategy in the future? 
</t>
    </r>
    <r>
      <rPr>
        <i/>
        <sz val="12"/>
        <rFont val="Calibri"/>
        <family val="2"/>
        <scheme val="minor"/>
      </rPr>
      <t>[If yes, please provide an expected timeframe]</t>
    </r>
  </si>
  <si>
    <t>A Multi-Sectoral working group was establish to elaborate a National CRVS strategy for development of the relevant systems by every Minister (health, justice, state administration and National Institute of Statistics), including monitoring and evaluation there of, definition of target and indicators, as well as implementation of other actions envisaged by the Regional Action Frame Work.</t>
  </si>
  <si>
    <t>The CRVS Strategy in the context of Timor-Leste refers to the ROADMAP FOR STRENGTHENING THE TIMOR-LESTE CIVIL REGISTRATION AND VITAL STATISTICS (CRVS) SYSTEM, which serves as a guiding document for the CRVS Steering Committee in implementing CRVS activities.</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</si>
  <si>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</si>
  <si>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</si>
  <si>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</si>
  <si>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</si>
  <si>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t>Steering Committee working group is establishing, within the frame work that establish in 2012 of which the priority task already responsibility by every minister (Justice, Health, State Administration, National Institute of Statistics regarding the jobs that already define.</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</si>
  <si>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</si>
  <si>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</si>
  <si>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Aligning the Timor-Leste CRVS Road Map with the RAF targets is essential for monitoring progress effectively.</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</si>
  <si>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</si>
  <si>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</si>
  <si>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</si>
  <si>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Disability, Vulnerable persons, persons undocumented</t>
  </si>
  <si>
    <t xml:space="preserve">Has your country completed an inequality assessment related to CRVS? </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</si>
  <si>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</si>
  <si>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</si>
  <si>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</si>
  <si>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</si>
  <si>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</si>
  <si>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</si>
  <si>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</si>
  <si>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</si>
  <si>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</si>
  <si>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</si>
  <si>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</si>
  <si>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</si>
  <si>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</si>
  <si>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</si>
  <si>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</si>
  <si>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</si>
  <si>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</si>
  <si>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</si>
  <si>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</si>
  <si>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Plan to implement in 2025 but ne the technical assistence from UNESCAP</t>
  </si>
  <si>
    <t xml:space="preserve">Are you aware of other studies or reports looking into the reasons behind under-coverage and incomplete registration in your country? </t>
  </si>
  <si>
    <t>Birth and Death report 2018 by UNICEF</t>
  </si>
  <si>
    <t>If yes, please provide a brief summary and link(s) to the document(s) as applicable.</t>
  </si>
  <si>
    <t>UNICEF website</t>
  </si>
  <si>
    <t>The Technical Level of the Steering Committee is planning to conduct an inequality assessment using data from the National Statistics Office (NSO), the Ministry of State Administration, the Ministry of Justice, and the Ministry of Health. This assessment will be part of the upcoming CRVS activities aligned with the established Timor-Leste CRVS Road Map.</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</si>
  <si>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</si>
  <si>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</si>
  <si>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</si>
  <si>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</si>
  <si>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</si>
  <si>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</si>
  <si>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</si>
  <si>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The National Strategic Development Plan does not specifically address CRVS; it only partially mentions the improvement of birth registration.</t>
  </si>
  <si>
    <t>A.2.</t>
  </si>
  <si>
    <t>Is there a sectoral or government-wide budget for the implementation of the national CRVS strategy? If yes, please provide more information and a link in the comments.</t>
  </si>
  <si>
    <t>The budget allocated for Civil Registration and Vital Statistics (CRVS) activities is currently designated only for data collection at the National Statistics Office (NSO). Additionally, the funding remains insufficient to support other activities related to the CRVS Strategy.</t>
  </si>
  <si>
    <t>A.3.</t>
  </si>
  <si>
    <t>Is civil registration considered an essential service, including during a crisis? Please provide more details and link(s) to relevant information/document(s).</t>
  </si>
  <si>
    <t xml:space="preserve">Civil registration is not yet viewed as an essential service because the community lacks awareness of its importance. People typically only register births and deaths when they need specific documents for education or social support purposes.  </t>
  </si>
  <si>
    <t>Additional activity(ies) to strenghten political commitment you wish to report:</t>
  </si>
  <si>
    <t>The Ministry of Justice is conducting mobile registration efforts to reach communities that have not yet registered. Additionally, the National Statistics Office (NSO) is currently seeking development partners to provide budget support for improving the CRVS system and its activities.</t>
  </si>
  <si>
    <t>B. Public engagement, participation and generating demand</t>
  </si>
  <si>
    <t>B.1.</t>
  </si>
  <si>
    <t>Is gender inclusivity in CRVS explicitly mentioned in your national CRVS strategy? If so, please provide a brief summary and link(s) to relevant document(s).</t>
  </si>
  <si>
    <t>B.2.</t>
  </si>
  <si>
    <t>Have you established incentives (financial, non-financial, or both) to increase registration rates of vital events? If yes, please summarize these and when they were introduced.</t>
  </si>
  <si>
    <t>B.3.</t>
  </si>
  <si>
    <t>Since 2015, have you reviewed incentives and/or penalties to increase registration rates of vital events, including for hard-to-reach populations and people in vulnerable situations? If yes, please summarize what you have done in the comments.</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</si>
  <si>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</si>
  <si>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</si>
  <si>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</si>
  <si>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</si>
  <si>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</si>
  <si>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</si>
  <si>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Some associations representing various sectors, such as religious groups, organizations for persons with disabilities, and gender-based violence associations, are registering vital events. However, the data they collect is not intended for official statistics; instead, it is used for social or administrative purposes.</t>
  </si>
  <si>
    <t>B.7.</t>
  </si>
  <si>
    <t>Have you undertaken national or subnational campaigns to encourage registration of vital events? If yes, please add a link and summarize the campaigns in the comments (including who were the target groups).</t>
  </si>
  <si>
    <t xml:space="preserve">The Ministry of Justice has conducted campaigns while simultaneously registering individuals and issuing birth certificates and other relevant documents related to Civil Registration and Vital Statistics (CRVS). </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</si>
  <si>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</si>
  <si>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</si>
  <si>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</si>
  <si>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</si>
  <si>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Some CRVS data is used to compile indicators for the Sustainable Development Goals (SDGs).</t>
  </si>
  <si>
    <t>C.2.</t>
  </si>
  <si>
    <t>Is civil registration data shared with the National Statistics Office (NSO) or equivalent in your country? If yes, please provide a brief summary and link(s) to relevant document(s).</t>
  </si>
  <si>
    <t>The Ministry of Justice typically shares aggregate data that the National Statistics Office (NSO) requires for various reports.</t>
  </si>
  <si>
    <t>C.3.</t>
  </si>
  <si>
    <t>Is there a procedure/protocol in place to share civil registration data with other government entities? If yes, please provide a brief summary and link(s) to relevant document(s).</t>
  </si>
  <si>
    <t>Ensure the confidentiality of individual data.</t>
  </si>
  <si>
    <t>C.4.</t>
  </si>
  <si>
    <t>Is the civil registration database linked to other administrative databases such as those from the health ministry, national identification authority, passport authority, or NSO? If yes, please provide a brief summary and link(s) to relevant document(s).</t>
  </si>
  <si>
    <t>The CRVS Steering Committee is currently coordinating efforts to integrate data and develop a data management system that connects information from various government agencies. This process will move forward once the CRVS resolution is approved.</t>
  </si>
  <si>
    <t>C.5.</t>
  </si>
  <si>
    <t>Do you include representatives of civil society organizations and local communities in national CRVS coordination mechanism? If yes, please provide more information and a link in the comments.</t>
  </si>
  <si>
    <t>The CRVS resolution highlights the involvement of other stakeholders, which may include Civil Society Organizations (CSOs).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</si>
  <si>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</si>
  <si>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</si>
  <si>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</si>
  <si>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</si>
  <si>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 xml:space="preserve">We are currently reviewing the CRVS Steering Committee resolution, which outlines the responsibilities of each line ministry related to CRVS activities. Additionally, it addresses some laws that are still pending in Parliament, such as the Civil Registration Code. </t>
  </si>
  <si>
    <t>D.2.</t>
  </si>
  <si>
    <t>Have you made changes to your legal framework for civil registration and vital statistics since 2015? If yes, please add a link and more information in the comments.</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</si>
  <si>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</si>
  <si>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</si>
  <si>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</si>
  <si>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</si>
  <si>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The Ministry of Justice is still coordinating with other institutions because there are many relevant documents that need to be considered.</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</si>
  <si>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</si>
  <si>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</si>
  <si>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</si>
  <si>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</si>
  <si>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</si>
  <si>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</si>
  <si>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D.8.</t>
  </si>
  <si>
    <t>Is there a fee or other penalty for late or delayed registration of deaths? Please provide a brief explanation and link(s) to relevant document(s).</t>
  </si>
  <si>
    <t>D.9.</t>
  </si>
  <si>
    <t xml:space="preserve">Are birth certificates free for timely registrations? </t>
  </si>
  <si>
    <t>D.10.</t>
  </si>
  <si>
    <t xml:space="preserve">Are death certificates free for timely registrations? </t>
  </si>
  <si>
    <t>D.11.</t>
  </si>
  <si>
    <t>What documents are required for registering vital events?</t>
  </si>
  <si>
    <t>LISIO Book from the hospital (for births at health facilities) or a Baptism Certificate, along with a declaration form from the Suco/Village (for births or deaths at home).</t>
  </si>
  <si>
    <t>D.12.</t>
  </si>
  <si>
    <r>
      <t xml:space="preserve">Does your country civil registration system allow for the registration of vital events for non-citizens*?
</t>
    </r>
    <r>
      <rPr>
        <sz val="10"/>
        <rFont val="Calibri"/>
        <family val="2"/>
        <scheme val="minor"/>
      </rPr>
      <t>*Please refer to the "Definitions" tab for more information.</t>
    </r>
  </si>
  <si>
    <t xml:space="preserve">Allow based on the Timor-Leste Citizens Law </t>
  </si>
  <si>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</si>
  <si>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</si>
  <si>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</si>
  <si>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There are generally differences in the required documents and the duration of stay. Here are the key differences:
1.	Travel Documents: Non-citizens must possess a valid travel document, such as a passport, Laissez Passer, or Seaman Passport, which must be valid for at least six months beyond their intended stay. Citizens, on the other hand, do not need to present these documents for entry.
2.	Visa Requirements: Most non-citizens are required to obtain a visa to enter Timor-Leste. This can often be acquired upon arrival at designated entry points, such as airports or seaports. Citizens do not require a visa for entry.
3.	Proof of Sufficient Funds: Non-citizens must demonstrate that they have sufficient funds to support themselves during their stay. This includes showing evidence of financial means equivalent to USD $100 for each entry and USD $50 for each day of stay. Such requirements do not apply to citizens.
4.	Accommodation Arrangements: Non-citizens are required to provide proof of accommodation arrangements during their stay in Timor-Leste, while citizens do not need to furnish this information.
5.	Return Ticket: Non-citizens must present a confirmed return ticket or evidence of onward travel upon entry into Timor-Leste. This requirement does not apply to citizens.
6.	Additional Documentation: If a non-citizen is being sponsored by a resident or citizen of Timor-Leste, they must provide a copy of the sponsor's passport and residency permit. This requirement is specific to non-citizens and does not pertain to citizens.
7.	Legal Residency and Citizenship: Non-citizens seeking long-term residency or citizenship must fulfill additional criteria under Timorese law, such as residing in the country for a specified duration and demonstrating proficiency in one of the official languages. Citizens do not need to meet these requirements.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</si>
  <si>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</si>
  <si>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</si>
  <si>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</si>
  <si>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</si>
  <si>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</si>
  <si>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r>
      <t xml:space="preserve">Are your registration centers and procedures adapted for persons with disabilities*? If so, please explain.
</t>
    </r>
    <r>
      <rPr>
        <sz val="10"/>
        <rFont val="Calibri"/>
        <family val="2"/>
        <scheme val="minor"/>
      </rPr>
      <t>*Please refer to "Definitions" tab for more information.</t>
    </r>
  </si>
  <si>
    <t>The registration procedure for persons with disabilities is a priority, as it takes into account their circumstances, whether they need to be served at the office or at home.</t>
  </si>
  <si>
    <t>E.3.</t>
  </si>
  <si>
    <t>Have you reviewed CRVS business processes in your country?</t>
  </si>
  <si>
    <t>It has not been implemented yet because we are still waiting for the CRVS resolution.</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</si>
  <si>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</si>
  <si>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</si>
  <si>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</si>
  <si>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The review of the CRVS business processes was conducted in 2019 and 2020.</t>
  </si>
  <si>
    <t>E.3.2.</t>
  </si>
  <si>
    <t>What methodology do you use to review CRVS business processes in your country? Please provide more details and link(s) to relevant information/document(s).</t>
  </si>
  <si>
    <t>Conducting assessments and consultations with relevant government agencies and other stakeholders.</t>
  </si>
  <si>
    <t>E.3.3.</t>
  </si>
  <si>
    <t>Have findings from the CRVS business processes reviews been used to inform improvement to CRVS systems? If yes, please provide a brief summary and link(s) to relevant document(s).</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</si>
  <si>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</si>
  <si>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</si>
  <si>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</si>
  <si>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</si>
  <si>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F.2.</t>
  </si>
  <si>
    <t>Since 2015, have you reviewed and/or adapted registration forms? If yes, please explain in the comments.</t>
  </si>
  <si>
    <t>F.3.</t>
  </si>
  <si>
    <t>Have you employed mobile registration to increase access to registration services? If yes, please provide more details and link(s) to relevant information/document(s).</t>
  </si>
  <si>
    <t>F.4.</t>
  </si>
  <si>
    <t>Do you have an online platform or mobile phone application for registration of vital events? Please provide more details and link(s) to relevant information/document(s).</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</si>
  <si>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</si>
  <si>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</si>
  <si>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</si>
  <si>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</si>
  <si>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</si>
  <si>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</si>
  <si>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</si>
  <si>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</si>
  <si>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</si>
  <si>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</si>
  <si>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</si>
  <si>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</si>
  <si>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The CRVS Steering Committee is currently collaborating with the World Health Organization (WHO) to address gender gaps, focusing specifically on general aspects such as sex and municipality.</t>
  </si>
  <si>
    <t>F.11.</t>
  </si>
  <si>
    <t>Have you implemented other special measures to register unregistered populations (such as hard-to-reach populations and people in vulnerable situations)? If yes, please give more details about these measures in the comments.</t>
  </si>
  <si>
    <t>Border populations and individuals in vulnerable situations, such as persons with disabilities.</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</si>
  <si>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</si>
  <si>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</si>
  <si>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</si>
  <si>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</si>
  <si>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NSO doing the training for CRVS data collection in Municipalities level</t>
  </si>
  <si>
    <t>G.2.</t>
  </si>
  <si>
    <t>Have you promoted the use of vital statistics to inform and improve policies and programmes? If yes, please add more information in the comments.</t>
  </si>
  <si>
    <t xml:space="preserve">When the National Statistics Office (NSO) shares Census and Survey data, it also promotes CRVS data to policymakers to facilitate program implementation.
Similarly, when other administrative bodies—such as the Ministry of Justice, the Ministry of State Administration, and the Ministry of Health—disseminate their data, they concurrently engage in activities or programs based on the information they have recorded.
</t>
  </si>
  <si>
    <t>Additional activity(ies) to improve the production, dissemination and use of vital statistics you wish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</si>
</sst>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72">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1"/>
      <color theme="1" tint="0.34998626667073579"/>
      <name val="Calibri"/>
      <family val="2"/>
    </font>
    <font>
      <b/>
      <sz val="11"/>
      <color theme="1" tint="0.34998626667073579"/>
      <name val="Calibri"/>
      <family val="2"/>
    </font>
    <font>
      <sz val="12"/>
      <color theme="1" tint="0.34998626667073579"/>
      <name val="Calibri"/>
      <family val="2"/>
      <scheme val="minor"/>
    </font>
    <font>
      <sz val="11"/>
      <name val="Calibri"/>
      <family val="2"/>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1">
    <xf numFmtId="0" fontId="0" fillId="0" borderId="0"/>
  </cellStyleXfs>
  <cellXfs count="482">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6"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0" fontId="14" fillId="6" borderId="1" xfId="0" applyFont="1" applyFill="1" applyBorder="1" applyAlignment="1">
      <alignment horizontal="center" vertical="center" wrapText="1"/>
    </xf>
    <xf numFmtId="49" fontId="14" fillId="6" borderId="1" xfId="0" applyNumberFormat="1" applyFont="1" applyFill="1" applyBorder="1" applyAlignment="1">
      <alignment vertical="center" wrapText="1"/>
    </xf>
    <xf numFmtId="49" fontId="14" fillId="0" borderId="30" xfId="0" applyNumberFormat="1" applyFont="1" applyBorder="1" applyAlignment="1">
      <alignment horizontal="left" vertical="center" wrapText="1"/>
    </xf>
    <xf numFmtId="1" fontId="10" fillId="8" borderId="18" xfId="0" applyNumberFormat="1" applyFont="1" applyFill="1" applyBorder="1" applyAlignment="1" applyProtection="1">
      <alignment horizontal="center" vertical="center" wrapText="1"/>
      <protection locked="0"/>
    </xf>
    <xf numFmtId="1" fontId="10" fillId="8" borderId="39" xfId="0" applyNumberFormat="1" applyFont="1" applyFill="1" applyBorder="1" applyAlignment="1" applyProtection="1">
      <alignment horizontal="center" vertical="center" wrapText="1"/>
      <protection locked="0"/>
    </xf>
    <xf numFmtId="165" fontId="14" fillId="8" borderId="18" xfId="0" applyNumberFormat="1" applyFont="1" applyFill="1" applyBorder="1" applyAlignment="1" applyProtection="1">
      <alignment horizontal="right" vertical="center"/>
      <protection locked="0"/>
    </xf>
    <xf numFmtId="49" fontId="68" fillId="8" borderId="3" xfId="0" applyNumberFormat="1" applyFont="1" applyFill="1" applyBorder="1" applyAlignment="1" applyProtection="1">
      <alignment horizontal="left" vertical="top" wrapText="1"/>
      <protection locked="0"/>
    </xf>
    <xf numFmtId="49" fontId="68" fillId="8" borderId="1" xfId="0" applyNumberFormat="1" applyFont="1" applyFill="1" applyBorder="1" applyAlignment="1" applyProtection="1">
      <alignment horizontal="left" vertical="top" wrapText="1"/>
      <protection locked="0"/>
    </xf>
    <xf numFmtId="165" fontId="14" fillId="8" borderId="20" xfId="0" applyNumberFormat="1" applyFont="1" applyFill="1" applyBorder="1" applyAlignment="1" applyProtection="1">
      <alignment horizontal="right" vertical="center" wrapText="1"/>
      <protection locked="0"/>
    </xf>
    <xf numFmtId="1" fontId="14" fillId="0" borderId="2" xfId="0" applyNumberFormat="1" applyFont="1" applyBorder="1" applyAlignment="1" applyProtection="1">
      <alignment horizontal="center" vertical="center" wrapText="1"/>
      <protection locked="0"/>
    </xf>
    <xf numFmtId="1" fontId="14" fillId="0" borderId="1" xfId="0" applyNumberFormat="1" applyFont="1" applyBorder="1" applyAlignment="1" applyProtection="1">
      <alignment horizontal="center" vertical="center" wrapText="1"/>
      <protection locked="0"/>
    </xf>
    <xf numFmtId="1" fontId="71" fillId="0" borderId="2" xfId="0" applyNumberFormat="1" applyFont="1" applyBorder="1" applyAlignment="1" applyProtection="1">
      <alignment horizontal="center" vertical="center" wrapText="1"/>
      <protection locked="0"/>
    </xf>
    <xf numFmtId="1" fontId="71" fillId="0" borderId="1" xfId="0" applyNumberFormat="1" applyFont="1" applyBorder="1" applyAlignment="1" applyProtection="1">
      <alignment horizontal="center" vertical="center" wrapText="1"/>
      <protection locked="0"/>
    </xf>
    <xf numFmtId="49" fontId="10" fillId="8" borderId="1" xfId="0" applyNumberFormat="1" applyFont="1" applyFill="1" applyBorder="1" applyAlignment="1" applyProtection="1">
      <alignment vertical="top" wrapText="1"/>
      <protection locked="0"/>
    </xf>
    <xf numFmtId="0" fontId="10" fillId="8" borderId="1" xfId="0" applyFont="1" applyFill="1" applyBorder="1" applyAlignment="1" applyProtection="1">
      <alignment horizontal="left" vertical="center" wrapText="1"/>
      <protection locked="0"/>
    </xf>
    <xf numFmtId="49" fontId="70" fillId="8" borderId="1" xfId="0" applyNumberFormat="1" applyFont="1" applyFill="1" applyBorder="1" applyAlignment="1" applyProtection="1">
      <alignment horizontal="left" vertical="center" wrapText="1"/>
      <protection locked="0"/>
    </xf>
    <xf numFmtId="0" fontId="10" fillId="8" borderId="1" xfId="0" applyFont="1" applyFill="1" applyBorder="1" applyAlignment="1" applyProtection="1">
      <alignment horizontal="center" vertical="center"/>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0" fillId="0" borderId="2" xfId="0"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0" fillId="0" borderId="2" xfId="0" applyNumberForma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10" borderId="10" xfId="0" applyFont="1" applyFill="1" applyBorder="1" applyAlignment="1">
      <alignment horizontal="left" vertical="top" wrapText="1"/>
    </xf>
    <xf numFmtId="0" fontId="1" fillId="10" borderId="11" xfId="0" applyFont="1" applyFill="1" applyBorder="1" applyAlignment="1">
      <alignment horizontal="left" vertical="top" wrapText="1"/>
    </xf>
    <xf numFmtId="0" fontId="1" fillId="10" borderId="12" xfId="0" applyFont="1" applyFill="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10" borderId="4" xfId="0" applyNumberFormat="1" applyFont="1" applyFill="1" applyBorder="1" applyAlignment="1">
      <alignment horizontal="left" vertical="top" wrapText="1"/>
    </xf>
    <xf numFmtId="49" fontId="1" fillId="10" borderId="5" xfId="0" applyNumberFormat="1" applyFont="1" applyFill="1" applyBorder="1" applyAlignment="1">
      <alignment horizontal="left" vertical="top"/>
    </xf>
    <xf numFmtId="49" fontId="1" fillId="10" borderId="6" xfId="0" applyNumberFormat="1" applyFont="1" applyFill="1" applyBorder="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6" borderId="2" xfId="0" applyFont="1" applyFill="1" applyBorder="1" applyAlignment="1" applyProtection="1">
      <alignment horizontal="left" vertical="top" wrapText="1"/>
      <protection locked="0"/>
    </xf>
    <xf numFmtId="0" fontId="14" fillId="6" borderId="16" xfId="0" applyFont="1" applyFill="1" applyBorder="1" applyAlignment="1" applyProtection="1">
      <alignment horizontal="left" vertical="top" wrapText="1"/>
      <protection locked="0"/>
    </xf>
    <xf numFmtId="0" fontId="14" fillId="6"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49" fontId="14" fillId="5" borderId="1" xfId="0" applyNumberFormat="1" applyFont="1" applyFill="1" applyBorder="1" applyAlignment="1">
      <alignment horizontal="left" vertical="center" wrapText="1" indent="2"/>
    </xf>
    <xf numFmtId="49" fontId="14" fillId="8" borderId="16"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1"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42" fillId="3" borderId="0" xfId="0" applyNumberFormat="1" applyFont="1" applyFill="1" applyAlignment="1">
      <alignment horizontal="left" vertical="center" wrapText="1"/>
    </xf>
    <xf numFmtId="49" fontId="30" fillId="0" borderId="38"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42"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67" fillId="8" borderId="45" xfId="0" applyNumberFormat="1" applyFont="1" applyFill="1" applyBorder="1" applyAlignment="1" applyProtection="1">
      <alignment horizontal="left" vertical="top"/>
      <protection locked="0"/>
    </xf>
    <xf numFmtId="49" fontId="45" fillId="8" borderId="38" xfId="0" applyNumberFormat="1" applyFont="1" applyFill="1" applyBorder="1" applyAlignment="1" applyProtection="1">
      <alignment horizontal="left" vertical="top"/>
      <protection locked="0"/>
    </xf>
    <xf numFmtId="49" fontId="45" fillId="8" borderId="37" xfId="0" applyNumberFormat="1" applyFont="1" applyFill="1" applyBorder="1" applyAlignment="1" applyProtection="1">
      <alignment horizontal="left" vertical="top"/>
      <protection locked="0"/>
    </xf>
    <xf numFmtId="49"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39" fillId="8" borderId="45" xfId="0" applyNumberFormat="1" applyFont="1" applyFill="1" applyBorder="1" applyAlignment="1" applyProtection="1">
      <alignment horizontal="left" vertical="top"/>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49" fontId="6" fillId="8" borderId="42" xfId="0" applyNumberFormat="1" applyFont="1" applyFill="1" applyBorder="1" applyAlignment="1" applyProtection="1">
      <alignment horizontal="left" vertical="top" wrapText="1"/>
      <protection locked="0"/>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22" zoomScaleNormal="100" workbookViewId="0">
      <selection activeCell="F22" sqref="F22"/>
    </sheetView>
  </sheetViews>
  <sheetFormatPr defaultColWidth="11.42578125" defaultRowHeight="15"/>
  <cols>
    <col min="1" max="1" width="5.140625" customWidth="1"/>
    <col min="2" max="2" width="16.42578125" customWidth="1"/>
    <col min="3" max="3" width="30" customWidth="1"/>
    <col min="4" max="4" width="55.42578125" customWidth="1"/>
  </cols>
  <sheetData>
    <row r="2" spans="2:4" ht="15.6" customHeight="1"/>
    <row r="3" spans="2:4" ht="15" customHeight="1"/>
    <row r="5" spans="2:4" ht="30.75" customHeight="1"/>
    <row r="6" spans="2:4" ht="21" customHeight="1">
      <c r="B6" s="311" t="s">
        <v>0</v>
      </c>
      <c r="C6" s="311"/>
      <c r="D6" s="311"/>
    </row>
    <row r="7" spans="2:4" ht="6.75" customHeight="1">
      <c r="B7" s="3"/>
      <c r="C7" s="3"/>
      <c r="D7" s="3"/>
    </row>
    <row r="8" spans="2:4" ht="61.5" customHeight="1">
      <c r="B8" s="312" t="s">
        <v>1</v>
      </c>
      <c r="C8" s="313"/>
      <c r="D8" s="313"/>
    </row>
    <row r="10" spans="2:4" ht="24.75" customHeight="1">
      <c r="B10" s="314" t="s">
        <v>2</v>
      </c>
      <c r="C10" s="314"/>
      <c r="D10" s="314"/>
    </row>
    <row r="11" spans="2:4" ht="41.25" customHeight="1"/>
    <row r="12" spans="2:4" ht="24.75" customHeight="1">
      <c r="B12" s="4" t="s">
        <v>3</v>
      </c>
      <c r="C12" s="315" t="s">
        <v>4</v>
      </c>
      <c r="D12" s="316"/>
    </row>
    <row r="13" spans="2:4" ht="19.5" customHeight="1">
      <c r="B13" s="2"/>
      <c r="C13" s="2"/>
      <c r="D13" s="2"/>
    </row>
    <row r="14" spans="2:4" ht="24.75" customHeight="1">
      <c r="B14" s="317" t="s">
        <v>5</v>
      </c>
      <c r="C14" s="317"/>
      <c r="D14" s="317"/>
    </row>
    <row r="15" spans="2:4" ht="22.5" customHeight="1">
      <c r="B15" s="5" t="s">
        <v>6</v>
      </c>
      <c r="C15" s="318" t="s">
        <v>7</v>
      </c>
      <c r="D15" s="319"/>
    </row>
    <row r="16" spans="2:4" ht="22.5" customHeight="1">
      <c r="B16" s="5" t="s">
        <v>8</v>
      </c>
      <c r="C16" s="320" t="s">
        <v>9</v>
      </c>
      <c r="D16" s="319"/>
    </row>
    <row r="17" spans="2:4" ht="53.25" customHeight="1">
      <c r="B17" s="5" t="s">
        <v>10</v>
      </c>
      <c r="C17" s="320" t="s">
        <v>11</v>
      </c>
      <c r="D17" s="319"/>
    </row>
    <row r="18" spans="2:4" ht="22.5" customHeight="1">
      <c r="B18" s="5" t="s">
        <v>12</v>
      </c>
      <c r="C18" s="321" t="s">
        <v>13</v>
      </c>
      <c r="D18" s="322"/>
    </row>
    <row r="19" spans="2:4" ht="22.5" customHeight="1">
      <c r="B19" s="5" t="s">
        <v>14</v>
      </c>
      <c r="C19" s="323" t="s">
        <v>15</v>
      </c>
      <c r="D19" s="322"/>
    </row>
    <row r="20" spans="2:4" ht="41.25" customHeight="1"/>
    <row r="21" spans="2:4" ht="24.75" customHeight="1">
      <c r="B21" s="324" t="s">
        <v>16</v>
      </c>
      <c r="C21" s="324"/>
      <c r="D21" s="324"/>
    </row>
    <row r="22" spans="2:4" ht="140.25" customHeight="1">
      <c r="B22" s="309" t="s">
        <v>17</v>
      </c>
      <c r="C22" s="309"/>
      <c r="D22" s="310"/>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80" zoomScaleNormal="80" workbookViewId="0">
      <selection activeCell="B6" sqref="B6"/>
    </sheetView>
  </sheetViews>
  <sheetFormatPr defaultColWidth="11.42578125" defaultRowHeight="15"/>
  <cols>
    <col min="1" max="1" width="2.5703125" customWidth="1"/>
    <col min="2" max="2" width="8" customWidth="1"/>
    <col min="3" max="3" width="4.140625" customWidth="1"/>
    <col min="4" max="4" width="69.85546875" customWidth="1"/>
    <col min="5" max="5" width="13.42578125" customWidth="1"/>
    <col min="6" max="6" width="95.42578125" customWidth="1"/>
  </cols>
  <sheetData>
    <row r="1" spans="1:11" ht="15.75">
      <c r="A1" s="2"/>
      <c r="B1" s="231" t="s">
        <v>194</v>
      </c>
      <c r="C1" s="231"/>
      <c r="D1" s="232"/>
      <c r="E1" s="2"/>
      <c r="F1" s="232"/>
      <c r="G1" s="2"/>
      <c r="H1" s="2"/>
      <c r="I1" s="2"/>
    </row>
    <row r="2" spans="1:11" ht="15.6" customHeight="1">
      <c r="A2" s="2"/>
      <c r="B2" s="231" t="s">
        <v>195</v>
      </c>
      <c r="C2" s="231"/>
      <c r="D2" s="233"/>
      <c r="E2" s="99" t="s">
        <v>18</v>
      </c>
      <c r="F2" s="234"/>
      <c r="G2" s="2"/>
      <c r="H2" s="2"/>
      <c r="I2" s="2"/>
    </row>
    <row r="3" spans="1:11" ht="15" customHeight="1">
      <c r="A3" s="2"/>
      <c r="B3" s="231" t="s">
        <v>374</v>
      </c>
      <c r="C3" s="231"/>
      <c r="D3" s="232"/>
      <c r="E3" s="100" t="s">
        <v>19</v>
      </c>
      <c r="F3" s="234"/>
      <c r="G3" s="2"/>
      <c r="H3" s="2"/>
      <c r="I3" s="2"/>
    </row>
    <row r="4" spans="1:11" ht="15.75">
      <c r="A4" s="2"/>
      <c r="B4" s="235"/>
      <c r="C4" s="235"/>
      <c r="D4" s="232"/>
      <c r="E4" s="2"/>
      <c r="F4" s="232"/>
      <c r="G4" s="2"/>
      <c r="H4" s="2"/>
      <c r="I4" s="2"/>
    </row>
    <row r="5" spans="1:11" ht="15.75">
      <c r="A5" s="2"/>
      <c r="B5" s="235"/>
      <c r="C5" s="235"/>
      <c r="D5" s="232"/>
      <c r="E5" s="63" t="s">
        <v>196</v>
      </c>
      <c r="F5" s="236"/>
      <c r="G5" s="2"/>
      <c r="H5" s="2"/>
      <c r="I5" s="2"/>
    </row>
    <row r="6" spans="1:11" ht="21" customHeight="1">
      <c r="A6" s="143"/>
      <c r="B6" s="237" t="s">
        <v>477</v>
      </c>
      <c r="C6" s="110"/>
      <c r="D6" s="110"/>
      <c r="E6" s="40"/>
      <c r="F6" s="238"/>
      <c r="G6" s="143"/>
      <c r="H6" s="143"/>
      <c r="I6" s="143"/>
    </row>
    <row r="7" spans="1:11" ht="5.25" customHeight="1">
      <c r="A7" s="2"/>
      <c r="B7" s="436"/>
      <c r="C7" s="436"/>
      <c r="D7" s="436"/>
      <c r="E7" s="2"/>
      <c r="F7" s="232"/>
      <c r="G7" s="2"/>
      <c r="H7" s="2"/>
      <c r="I7" s="2"/>
    </row>
    <row r="8" spans="1:11" ht="158.44999999999999" customHeight="1">
      <c r="A8" s="2"/>
      <c r="B8" s="478" t="s">
        <v>478</v>
      </c>
      <c r="C8" s="478"/>
      <c r="D8" s="478"/>
      <c r="E8" s="478"/>
      <c r="F8" s="478"/>
      <c r="G8" s="2"/>
      <c r="H8" s="2"/>
      <c r="I8" s="2"/>
    </row>
    <row r="9" spans="1:11" ht="18" customHeight="1">
      <c r="A9" s="2"/>
      <c r="B9" s="479" t="s">
        <v>479</v>
      </c>
      <c r="C9" s="479"/>
      <c r="D9" s="479"/>
      <c r="E9" s="239"/>
      <c r="F9" s="239"/>
      <c r="G9" s="2"/>
      <c r="H9" s="2"/>
      <c r="I9" s="2"/>
    </row>
    <row r="10" spans="1:11" ht="15.75">
      <c r="A10" s="2"/>
      <c r="B10" s="235"/>
      <c r="C10" s="235"/>
      <c r="D10" s="240"/>
      <c r="E10" s="2"/>
      <c r="F10" s="232"/>
      <c r="G10" s="2"/>
      <c r="H10" s="2"/>
      <c r="I10" s="2"/>
    </row>
    <row r="11" spans="1:11" ht="28.5" customHeight="1">
      <c r="A11" s="2"/>
      <c r="B11" s="451" t="s">
        <v>480</v>
      </c>
      <c r="C11" s="451"/>
      <c r="D11" s="451"/>
      <c r="E11" s="451"/>
      <c r="F11" s="451"/>
      <c r="G11" s="241"/>
      <c r="H11" s="242"/>
      <c r="I11" s="242"/>
      <c r="J11" s="2"/>
      <c r="K11" s="2"/>
    </row>
    <row r="12" spans="1:11" ht="15.75">
      <c r="A12" s="2"/>
      <c r="B12" s="235"/>
      <c r="C12" s="235"/>
      <c r="D12" s="232"/>
      <c r="E12" s="2"/>
      <c r="F12" s="232"/>
      <c r="G12" s="2"/>
      <c r="H12" s="2"/>
      <c r="I12" s="2"/>
      <c r="J12" s="2"/>
      <c r="K12" s="2"/>
    </row>
    <row r="13" spans="1:11" ht="26.25" customHeight="1">
      <c r="A13" s="243"/>
      <c r="B13" s="244" t="s">
        <v>64</v>
      </c>
      <c r="C13" s="432" t="s">
        <v>378</v>
      </c>
      <c r="D13" s="432"/>
      <c r="E13" s="245" t="s">
        <v>293</v>
      </c>
      <c r="F13" s="246" t="s">
        <v>481</v>
      </c>
      <c r="G13" s="243"/>
      <c r="H13" s="243"/>
      <c r="I13" s="243"/>
      <c r="J13" s="243"/>
      <c r="K13" s="243"/>
    </row>
    <row r="14" spans="1:11" ht="37.9" customHeight="1">
      <c r="A14" s="243"/>
      <c r="B14" s="272" t="s">
        <v>482</v>
      </c>
      <c r="C14" s="467" t="s">
        <v>483</v>
      </c>
      <c r="D14" s="467"/>
      <c r="E14" s="225" t="s">
        <v>195</v>
      </c>
      <c r="F14" s="199" t="s">
        <v>484</v>
      </c>
      <c r="G14" s="243"/>
      <c r="H14" s="243"/>
      <c r="I14" s="243"/>
      <c r="J14" s="243"/>
      <c r="K14" s="243"/>
    </row>
    <row r="15" spans="1:11" ht="50.45" customHeight="1">
      <c r="A15" s="2"/>
      <c r="B15" s="253" t="s">
        <v>485</v>
      </c>
      <c r="C15" s="437" t="s">
        <v>486</v>
      </c>
      <c r="D15" s="437"/>
      <c r="E15" s="225" t="s">
        <v>194</v>
      </c>
      <c r="F15" s="199" t="s">
        <v>487</v>
      </c>
      <c r="G15" s="2"/>
      <c r="H15" s="248" t="s">
        <v>388</v>
      </c>
      <c r="I15" s="249"/>
      <c r="J15" s="249"/>
      <c r="K15" s="2"/>
    </row>
    <row r="16" spans="1:11" ht="57.75" customHeight="1">
      <c r="A16" s="2"/>
      <c r="B16" s="253" t="s">
        <v>488</v>
      </c>
      <c r="C16" s="437" t="s">
        <v>489</v>
      </c>
      <c r="D16" s="437"/>
      <c r="E16" s="225" t="s">
        <v>195</v>
      </c>
      <c r="F16" s="199" t="s">
        <v>490</v>
      </c>
      <c r="G16" s="2"/>
      <c r="H16" s="248" t="s">
        <v>391</v>
      </c>
      <c r="I16" s="249"/>
      <c r="J16" s="249"/>
      <c r="K16" s="2"/>
    </row>
    <row r="17" spans="1:9" ht="18.75" customHeight="1">
      <c r="A17" s="249" t="s">
        <v>391</v>
      </c>
      <c r="B17" s="254" t="s">
        <v>491</v>
      </c>
      <c r="C17" s="255"/>
      <c r="D17" s="255"/>
      <c r="E17" s="256"/>
      <c r="F17" s="257"/>
      <c r="G17" s="2"/>
      <c r="H17" s="2"/>
      <c r="I17" s="2"/>
    </row>
    <row r="18" spans="1:9" ht="60" customHeight="1">
      <c r="A18" s="249" t="s">
        <v>401</v>
      </c>
      <c r="B18" s="446" t="s">
        <v>492</v>
      </c>
      <c r="C18" s="446"/>
      <c r="D18" s="446"/>
      <c r="E18" s="446"/>
      <c r="F18" s="477"/>
      <c r="G18" s="2"/>
      <c r="H18" s="2"/>
      <c r="I18" s="2"/>
    </row>
    <row r="19" spans="1:9" ht="30" customHeight="1">
      <c r="A19" s="249" t="s">
        <v>394</v>
      </c>
      <c r="B19" s="235"/>
      <c r="C19" s="235"/>
      <c r="D19" s="232"/>
      <c r="E19" s="2"/>
      <c r="F19" s="232"/>
      <c r="G19" s="2"/>
      <c r="H19" s="2"/>
      <c r="I19" s="2"/>
    </row>
    <row r="20" spans="1:9" ht="30" customHeight="1">
      <c r="A20" s="2"/>
      <c r="B20" s="451" t="s">
        <v>493</v>
      </c>
      <c r="C20" s="451"/>
      <c r="D20" s="451"/>
      <c r="E20" s="451"/>
      <c r="F20" s="451"/>
      <c r="G20" s="241"/>
      <c r="H20" s="241"/>
      <c r="I20" s="241"/>
    </row>
    <row r="21" spans="1:9" ht="12.75" customHeight="1">
      <c r="A21" s="2"/>
      <c r="B21" s="258"/>
      <c r="C21" s="258"/>
      <c r="D21" s="258"/>
      <c r="E21" s="259"/>
      <c r="F21" s="258"/>
      <c r="G21" s="241"/>
      <c r="H21" s="241"/>
      <c r="I21" s="241"/>
    </row>
    <row r="22" spans="1:9" ht="26.25" customHeight="1">
      <c r="A22" s="243"/>
      <c r="B22" s="244" t="s">
        <v>64</v>
      </c>
      <c r="C22" s="432" t="s">
        <v>378</v>
      </c>
      <c r="D22" s="432"/>
      <c r="E22" s="245" t="s">
        <v>293</v>
      </c>
      <c r="F22" s="246" t="s">
        <v>481</v>
      </c>
      <c r="G22" s="243"/>
      <c r="H22" s="243"/>
      <c r="I22" s="243"/>
    </row>
    <row r="23" spans="1:9" ht="52.15" customHeight="1">
      <c r="A23" s="2"/>
      <c r="B23" s="261" t="s">
        <v>494</v>
      </c>
      <c r="C23" s="468" t="s">
        <v>495</v>
      </c>
      <c r="D23" s="468"/>
      <c r="E23" s="308" t="s">
        <v>195</v>
      </c>
      <c r="F23" s="280"/>
      <c r="G23" s="2"/>
      <c r="H23" s="2"/>
      <c r="I23" s="2"/>
    </row>
    <row r="24" spans="1:9" ht="58.15" customHeight="1">
      <c r="A24" s="2"/>
      <c r="B24" s="261" t="s">
        <v>496</v>
      </c>
      <c r="C24" s="468" t="s">
        <v>497</v>
      </c>
      <c r="D24" s="468"/>
      <c r="E24" s="308" t="s">
        <v>195</v>
      </c>
      <c r="F24" s="280"/>
      <c r="G24" s="2"/>
      <c r="H24" s="2"/>
      <c r="I24" s="2"/>
    </row>
    <row r="25" spans="1:9" ht="66.599999999999994" customHeight="1">
      <c r="A25" s="2"/>
      <c r="B25" s="261" t="s">
        <v>498</v>
      </c>
      <c r="C25" s="437" t="s">
        <v>499</v>
      </c>
      <c r="D25" s="437"/>
      <c r="E25" s="227" t="s">
        <v>195</v>
      </c>
      <c r="F25" s="228"/>
      <c r="G25" s="2"/>
      <c r="H25" s="2"/>
      <c r="I25" s="2"/>
    </row>
    <row r="26" spans="1:9" ht="39.6" customHeight="1">
      <c r="A26" s="2"/>
      <c r="B26" s="261" t="s">
        <v>500</v>
      </c>
      <c r="C26" s="467" t="s">
        <v>501</v>
      </c>
      <c r="D26" s="467"/>
      <c r="E26" s="229" t="s">
        <v>195</v>
      </c>
      <c r="F26" s="226"/>
      <c r="G26" s="2"/>
      <c r="H26" s="2"/>
      <c r="I26" s="2"/>
    </row>
    <row r="27" spans="1:9" ht="52.15" customHeight="1">
      <c r="A27" s="2"/>
      <c r="B27" s="261" t="s">
        <v>502</v>
      </c>
      <c r="C27" s="467" t="s">
        <v>503</v>
      </c>
      <c r="D27" s="438"/>
      <c r="E27" s="229" t="s">
        <v>195</v>
      </c>
      <c r="F27" s="226"/>
      <c r="G27" s="2"/>
      <c r="H27" s="2"/>
      <c r="I27" s="2"/>
    </row>
    <row r="28" spans="1:9" ht="148.9" customHeight="1">
      <c r="A28" s="2"/>
      <c r="B28" s="261" t="s">
        <v>504</v>
      </c>
      <c r="C28" s="452" t="s">
        <v>505</v>
      </c>
      <c r="D28" s="452"/>
      <c r="E28" s="229" t="s">
        <v>194</v>
      </c>
      <c r="F28" s="226" t="s">
        <v>506</v>
      </c>
      <c r="G28" s="2"/>
      <c r="H28" s="2"/>
      <c r="I28" s="2"/>
    </row>
    <row r="29" spans="1:9" ht="55.15" customHeight="1">
      <c r="A29" s="2"/>
      <c r="B29" s="261" t="s">
        <v>507</v>
      </c>
      <c r="C29" s="460" t="s">
        <v>508</v>
      </c>
      <c r="D29" s="460"/>
      <c r="E29" s="227" t="s">
        <v>194</v>
      </c>
      <c r="F29" s="228" t="s">
        <v>509</v>
      </c>
      <c r="G29" s="2"/>
      <c r="H29" s="2"/>
      <c r="I29" s="2"/>
    </row>
    <row r="30" spans="1:9" ht="18.75" customHeight="1">
      <c r="A30" s="249" t="s">
        <v>391</v>
      </c>
      <c r="B30" s="254" t="s">
        <v>510</v>
      </c>
      <c r="C30" s="255"/>
      <c r="D30" s="255"/>
      <c r="E30" s="256"/>
      <c r="F30" s="257"/>
      <c r="G30" s="2"/>
      <c r="H30" s="2"/>
      <c r="I30" s="2"/>
    </row>
    <row r="31" spans="1:9" ht="60" customHeight="1">
      <c r="A31" s="249" t="s">
        <v>401</v>
      </c>
      <c r="B31" s="455"/>
      <c r="C31" s="456"/>
      <c r="D31" s="456"/>
      <c r="E31" s="456"/>
      <c r="F31" s="457"/>
      <c r="G31" s="2"/>
      <c r="H31" s="2"/>
      <c r="I31" s="2"/>
    </row>
    <row r="32" spans="1:9" ht="15.75">
      <c r="A32" s="2"/>
      <c r="B32" s="235"/>
      <c r="C32" s="235"/>
      <c r="D32" s="232"/>
      <c r="E32" s="2"/>
      <c r="F32" s="232"/>
      <c r="G32" s="2"/>
      <c r="H32" s="2"/>
      <c r="I32" s="2"/>
    </row>
    <row r="33" spans="1:9" ht="26.25" customHeight="1">
      <c r="A33" s="2"/>
      <c r="B33" s="451" t="s">
        <v>511</v>
      </c>
      <c r="C33" s="451"/>
      <c r="D33" s="451"/>
      <c r="E33" s="451"/>
      <c r="F33" s="451"/>
      <c r="G33" s="241"/>
      <c r="H33" s="241"/>
      <c r="I33" s="241"/>
    </row>
    <row r="34" spans="1:9" ht="15.75">
      <c r="A34" s="262"/>
      <c r="B34" s="263"/>
      <c r="C34" s="263"/>
      <c r="D34" s="264"/>
      <c r="E34" s="262"/>
      <c r="F34" s="264"/>
      <c r="G34" s="262"/>
      <c r="H34" s="262"/>
      <c r="I34" s="262"/>
    </row>
    <row r="35" spans="1:9" ht="26.25" customHeight="1">
      <c r="A35" s="243"/>
      <c r="B35" s="244" t="s">
        <v>64</v>
      </c>
      <c r="C35" s="432" t="s">
        <v>378</v>
      </c>
      <c r="D35" s="433"/>
      <c r="E35" s="245" t="s">
        <v>293</v>
      </c>
      <c r="F35" s="246" t="s">
        <v>481</v>
      </c>
      <c r="G35" s="243"/>
      <c r="H35" s="243"/>
      <c r="I35" s="243"/>
    </row>
    <row r="36" spans="1:9" ht="52.9" customHeight="1">
      <c r="A36" s="262"/>
      <c r="B36" s="253" t="s">
        <v>512</v>
      </c>
      <c r="C36" s="437" t="s">
        <v>513</v>
      </c>
      <c r="D36" s="438"/>
      <c r="E36" s="229" t="s">
        <v>194</v>
      </c>
      <c r="F36" s="226" t="s">
        <v>514</v>
      </c>
      <c r="G36" s="262"/>
      <c r="H36" s="262"/>
      <c r="I36" s="262"/>
    </row>
    <row r="37" spans="1:9" ht="60" customHeight="1">
      <c r="A37" s="262"/>
      <c r="B37" s="253" t="s">
        <v>515</v>
      </c>
      <c r="C37" s="437" t="s">
        <v>516</v>
      </c>
      <c r="D37" s="438"/>
      <c r="E37" s="229" t="s">
        <v>194</v>
      </c>
      <c r="F37" s="226" t="s">
        <v>517</v>
      </c>
      <c r="G37" s="262"/>
      <c r="H37" s="262"/>
      <c r="I37" s="262"/>
    </row>
    <row r="38" spans="1:9" ht="60" customHeight="1">
      <c r="A38" s="262"/>
      <c r="B38" s="253" t="s">
        <v>518</v>
      </c>
      <c r="C38" s="437" t="s">
        <v>519</v>
      </c>
      <c r="D38" s="438"/>
      <c r="E38" s="229" t="s">
        <v>194</v>
      </c>
      <c r="F38" s="226" t="s">
        <v>520</v>
      </c>
      <c r="G38" s="262"/>
      <c r="H38" s="262"/>
      <c r="I38" s="262"/>
    </row>
    <row r="39" spans="1:9" ht="70.900000000000006" customHeight="1">
      <c r="A39" s="262"/>
      <c r="B39" s="253" t="s">
        <v>521</v>
      </c>
      <c r="C39" s="467" t="s">
        <v>522</v>
      </c>
      <c r="D39" s="438"/>
      <c r="E39" s="229" t="s">
        <v>195</v>
      </c>
      <c r="F39" s="226" t="s">
        <v>523</v>
      </c>
      <c r="G39" s="262"/>
      <c r="H39" s="262"/>
      <c r="I39" s="262"/>
    </row>
    <row r="40" spans="1:9" ht="60" customHeight="1">
      <c r="A40" s="262"/>
      <c r="B40" s="253" t="s">
        <v>524</v>
      </c>
      <c r="C40" s="452" t="s">
        <v>525</v>
      </c>
      <c r="D40" s="452"/>
      <c r="E40" s="229" t="s">
        <v>194</v>
      </c>
      <c r="F40" s="226" t="s">
        <v>526</v>
      </c>
      <c r="G40" s="262"/>
      <c r="H40" s="262"/>
      <c r="I40" s="262"/>
    </row>
    <row r="41" spans="1:9" ht="18.75" customHeight="1">
      <c r="A41" s="262"/>
      <c r="B41" s="254" t="s">
        <v>527</v>
      </c>
      <c r="C41" s="267"/>
      <c r="D41" s="267"/>
      <c r="E41" s="268"/>
      <c r="F41" s="269"/>
      <c r="G41" s="262"/>
      <c r="H41" s="262"/>
      <c r="I41" s="262"/>
    </row>
    <row r="42" spans="1:9" ht="60" customHeight="1">
      <c r="A42" s="262"/>
      <c r="B42" s="474"/>
      <c r="C42" s="475"/>
      <c r="D42" s="475"/>
      <c r="E42" s="475"/>
      <c r="F42" s="476"/>
      <c r="G42" s="262"/>
      <c r="H42" s="262"/>
      <c r="I42" s="262"/>
    </row>
    <row r="43" spans="1:9" ht="34.5" customHeight="1">
      <c r="A43" s="2"/>
      <c r="B43" s="235"/>
      <c r="C43" s="235"/>
      <c r="D43" s="270"/>
      <c r="E43" s="271"/>
      <c r="F43" s="270"/>
      <c r="G43" s="2"/>
      <c r="H43" s="2"/>
      <c r="I43" s="2"/>
    </row>
    <row r="44" spans="1:9" ht="23.25" customHeight="1">
      <c r="A44" s="2"/>
      <c r="B44" s="451" t="s">
        <v>528</v>
      </c>
      <c r="C44" s="451"/>
      <c r="D44" s="451"/>
      <c r="E44" s="451"/>
      <c r="F44" s="451"/>
      <c r="G44" s="241"/>
      <c r="H44" s="241"/>
      <c r="I44" s="241"/>
    </row>
    <row r="45" spans="1:9" ht="15.75">
      <c r="A45" s="2"/>
      <c r="B45" s="235"/>
      <c r="C45" s="235"/>
      <c r="D45" s="232"/>
      <c r="E45" s="2"/>
      <c r="F45" s="232"/>
      <c r="G45" s="2"/>
      <c r="H45" s="2"/>
      <c r="I45" s="2"/>
    </row>
    <row r="46" spans="1:9" ht="26.25" customHeight="1">
      <c r="A46" s="243"/>
      <c r="B46" s="244" t="s">
        <v>64</v>
      </c>
      <c r="C46" s="432" t="s">
        <v>378</v>
      </c>
      <c r="D46" s="433"/>
      <c r="E46" s="245" t="s">
        <v>293</v>
      </c>
      <c r="F46" s="246" t="s">
        <v>481</v>
      </c>
      <c r="G46" s="243"/>
      <c r="H46" s="243"/>
      <c r="I46" s="243"/>
    </row>
    <row r="47" spans="1:9" ht="50.45" customHeight="1">
      <c r="A47" s="2"/>
      <c r="B47" s="253" t="s">
        <v>529</v>
      </c>
      <c r="C47" s="437" t="s">
        <v>530</v>
      </c>
      <c r="D47" s="438"/>
      <c r="E47" s="229" t="s">
        <v>194</v>
      </c>
      <c r="F47" s="226" t="s">
        <v>531</v>
      </c>
      <c r="G47" s="2"/>
      <c r="H47" s="2"/>
      <c r="I47" s="2"/>
    </row>
    <row r="48" spans="1:9" ht="54" customHeight="1">
      <c r="A48" s="2"/>
      <c r="B48" s="253" t="s">
        <v>532</v>
      </c>
      <c r="C48" s="468" t="s">
        <v>533</v>
      </c>
      <c r="D48" s="468"/>
      <c r="E48" s="281" t="s">
        <v>195</v>
      </c>
      <c r="F48" s="306"/>
      <c r="G48" s="2"/>
      <c r="H48" s="2"/>
      <c r="I48" s="2"/>
    </row>
    <row r="49" spans="1:9" ht="88.15" customHeight="1">
      <c r="A49" s="2"/>
      <c r="B49" s="253" t="s">
        <v>534</v>
      </c>
      <c r="C49" s="437" t="s">
        <v>535</v>
      </c>
      <c r="D49" s="438"/>
      <c r="E49" s="229" t="s">
        <v>195</v>
      </c>
      <c r="F49" s="226"/>
      <c r="G49" s="2"/>
      <c r="H49" s="2"/>
      <c r="I49" s="2"/>
    </row>
    <row r="50" spans="1:9" ht="69.599999999999994" customHeight="1">
      <c r="A50" s="2"/>
      <c r="B50" s="253" t="s">
        <v>536</v>
      </c>
      <c r="C50" s="467" t="s">
        <v>537</v>
      </c>
      <c r="D50" s="438"/>
      <c r="E50" s="229" t="s">
        <v>195</v>
      </c>
      <c r="F50" s="226" t="s">
        <v>538</v>
      </c>
      <c r="G50" s="2"/>
      <c r="H50" s="2"/>
      <c r="I50" s="2"/>
    </row>
    <row r="51" spans="1:9" ht="19.899999999999999" customHeight="1">
      <c r="A51" s="2"/>
      <c r="B51" s="253" t="s">
        <v>539</v>
      </c>
      <c r="C51" s="467" t="s">
        <v>540</v>
      </c>
      <c r="D51" s="438"/>
      <c r="E51" s="229" t="s">
        <v>194</v>
      </c>
      <c r="F51" s="226"/>
      <c r="G51" s="2"/>
      <c r="H51" s="2"/>
      <c r="I51" s="2"/>
    </row>
    <row r="52" spans="1:9" ht="19.899999999999999" customHeight="1">
      <c r="A52" s="2"/>
      <c r="B52" s="253" t="s">
        <v>541</v>
      </c>
      <c r="C52" s="467" t="s">
        <v>542</v>
      </c>
      <c r="D52" s="438"/>
      <c r="E52" s="229" t="s">
        <v>194</v>
      </c>
      <c r="F52" s="226"/>
      <c r="G52" s="2"/>
      <c r="H52" s="2"/>
      <c r="I52" s="2"/>
    </row>
    <row r="53" spans="1:9" ht="43.15" customHeight="1">
      <c r="A53" s="2"/>
      <c r="B53" s="253" t="s">
        <v>543</v>
      </c>
      <c r="C53" s="467" t="s">
        <v>544</v>
      </c>
      <c r="D53" s="438"/>
      <c r="E53" s="229" t="s">
        <v>195</v>
      </c>
      <c r="F53" s="226"/>
      <c r="G53" s="2"/>
      <c r="H53" s="2"/>
      <c r="I53" s="2"/>
    </row>
    <row r="54" spans="1:9" ht="43.15" customHeight="1">
      <c r="A54" s="2"/>
      <c r="B54" s="253" t="s">
        <v>545</v>
      </c>
      <c r="C54" s="467" t="s">
        <v>546</v>
      </c>
      <c r="D54" s="438"/>
      <c r="E54" s="229" t="s">
        <v>195</v>
      </c>
      <c r="F54" s="226"/>
      <c r="G54" s="2"/>
      <c r="H54" s="2"/>
      <c r="I54" s="2"/>
    </row>
    <row r="55" spans="1:9" ht="19.899999999999999" customHeight="1">
      <c r="A55" s="2"/>
      <c r="B55" s="253" t="s">
        <v>547</v>
      </c>
      <c r="C55" s="467" t="s">
        <v>548</v>
      </c>
      <c r="D55" s="438"/>
      <c r="E55" s="229" t="s">
        <v>194</v>
      </c>
      <c r="F55" s="226"/>
      <c r="G55" s="2"/>
      <c r="H55" s="2"/>
      <c r="I55" s="2"/>
    </row>
    <row r="56" spans="1:9" ht="19.899999999999999" customHeight="1">
      <c r="A56" s="2"/>
      <c r="B56" s="253" t="s">
        <v>549</v>
      </c>
      <c r="C56" s="467" t="s">
        <v>550</v>
      </c>
      <c r="D56" s="438"/>
      <c r="E56" s="229" t="s">
        <v>194</v>
      </c>
      <c r="F56" s="226"/>
      <c r="G56" s="2"/>
      <c r="H56" s="2"/>
      <c r="I56" s="2"/>
    </row>
    <row r="57" spans="1:9" ht="44.25" customHeight="1">
      <c r="A57" s="2"/>
      <c r="B57" s="253" t="s">
        <v>551</v>
      </c>
      <c r="C57" s="452" t="s">
        <v>552</v>
      </c>
      <c r="D57" s="452"/>
      <c r="E57" s="279"/>
      <c r="F57" s="226" t="s">
        <v>553</v>
      </c>
      <c r="G57" s="2"/>
      <c r="H57" s="2"/>
      <c r="I57" s="2"/>
    </row>
    <row r="58" spans="1:9" ht="55.9" customHeight="1">
      <c r="A58" s="2"/>
      <c r="B58" s="253" t="s">
        <v>554</v>
      </c>
      <c r="C58" s="452" t="s">
        <v>555</v>
      </c>
      <c r="D58" s="452"/>
      <c r="E58" s="229" t="s">
        <v>194</v>
      </c>
      <c r="F58" s="226" t="s">
        <v>556</v>
      </c>
      <c r="G58" s="2"/>
      <c r="H58" s="2"/>
      <c r="I58" s="2"/>
    </row>
    <row r="59" spans="1:9" ht="43.9" customHeight="1">
      <c r="A59" s="2"/>
      <c r="B59" s="469" t="s">
        <v>557</v>
      </c>
      <c r="C59" s="472"/>
      <c r="D59" s="472"/>
      <c r="E59" s="472"/>
      <c r="F59" s="473"/>
      <c r="G59" s="2"/>
      <c r="H59" s="2"/>
      <c r="I59" s="2"/>
    </row>
    <row r="60" spans="1:9" ht="77.45" customHeight="1">
      <c r="A60" s="2"/>
      <c r="B60" s="253" t="s">
        <v>558</v>
      </c>
      <c r="C60" s="452" t="s">
        <v>559</v>
      </c>
      <c r="D60" s="452"/>
      <c r="E60" s="229" t="s">
        <v>194</v>
      </c>
      <c r="F60" s="307" t="s">
        <v>560</v>
      </c>
      <c r="G60" s="2"/>
      <c r="H60" s="2"/>
      <c r="I60" s="2"/>
    </row>
    <row r="61" spans="1:9" ht="18.75" customHeight="1">
      <c r="A61" s="249" t="s">
        <v>391</v>
      </c>
      <c r="B61" s="254" t="s">
        <v>561</v>
      </c>
      <c r="C61" s="255"/>
      <c r="D61" s="255"/>
      <c r="E61" s="256"/>
      <c r="F61" s="257"/>
      <c r="G61" s="2"/>
      <c r="H61" s="2"/>
      <c r="I61" s="2"/>
    </row>
    <row r="62" spans="1:9" ht="60" customHeight="1">
      <c r="A62" s="249" t="s">
        <v>401</v>
      </c>
      <c r="B62" s="455"/>
      <c r="C62" s="456"/>
      <c r="D62" s="456"/>
      <c r="E62" s="456"/>
      <c r="F62" s="457"/>
      <c r="G62" s="2"/>
      <c r="H62" s="2"/>
      <c r="I62" s="2"/>
    </row>
    <row r="63" spans="1:9" ht="38.25" customHeight="1">
      <c r="A63" s="2"/>
      <c r="B63" s="235"/>
      <c r="C63" s="235"/>
      <c r="D63" s="234"/>
      <c r="E63" s="242"/>
      <c r="F63" s="234"/>
      <c r="G63" s="241"/>
      <c r="H63" s="241"/>
      <c r="I63" s="241"/>
    </row>
    <row r="64" spans="1:9" ht="26.25" customHeight="1">
      <c r="A64" s="2"/>
      <c r="B64" s="451" t="s">
        <v>562</v>
      </c>
      <c r="C64" s="451"/>
      <c r="D64" s="451"/>
      <c r="E64" s="451"/>
      <c r="F64" s="451"/>
      <c r="G64" s="241"/>
      <c r="H64" s="241"/>
      <c r="I64" s="241"/>
    </row>
    <row r="65" spans="1:9" ht="15.75">
      <c r="A65" s="2"/>
      <c r="B65" s="235"/>
      <c r="C65" s="235"/>
      <c r="D65" s="232"/>
      <c r="E65" s="2"/>
      <c r="F65" s="232"/>
      <c r="G65" s="2"/>
      <c r="H65" s="2"/>
      <c r="I65" s="2"/>
    </row>
    <row r="66" spans="1:9" ht="26.25" customHeight="1">
      <c r="A66" s="243"/>
      <c r="B66" s="244" t="s">
        <v>64</v>
      </c>
      <c r="C66" s="432" t="s">
        <v>378</v>
      </c>
      <c r="D66" s="433"/>
      <c r="E66" s="245" t="s">
        <v>293</v>
      </c>
      <c r="F66" s="246" t="s">
        <v>481</v>
      </c>
      <c r="G66" s="243"/>
      <c r="H66" s="243"/>
      <c r="I66" s="243"/>
    </row>
    <row r="67" spans="1:9" ht="37.9" customHeight="1">
      <c r="A67" s="250"/>
      <c r="B67" s="253" t="s">
        <v>563</v>
      </c>
      <c r="C67" s="452" t="s">
        <v>564</v>
      </c>
      <c r="D67" s="452"/>
      <c r="E67" s="229" t="s">
        <v>195</v>
      </c>
      <c r="F67" s="226"/>
      <c r="G67" s="250"/>
      <c r="H67" s="250"/>
      <c r="I67" s="250"/>
    </row>
    <row r="68" spans="1:9" ht="58.9" customHeight="1">
      <c r="A68" s="250"/>
      <c r="B68" s="253" t="s">
        <v>565</v>
      </c>
      <c r="C68" s="452" t="s">
        <v>566</v>
      </c>
      <c r="D68" s="452"/>
      <c r="E68" s="229" t="s">
        <v>194</v>
      </c>
      <c r="F68" s="226" t="s">
        <v>567</v>
      </c>
      <c r="G68" s="250"/>
      <c r="H68" s="250"/>
      <c r="I68" s="250"/>
    </row>
    <row r="69" spans="1:9" ht="25.15" customHeight="1">
      <c r="A69" s="250"/>
      <c r="B69" s="261" t="s">
        <v>568</v>
      </c>
      <c r="C69" s="437" t="s">
        <v>569</v>
      </c>
      <c r="D69" s="438"/>
      <c r="E69" s="229" t="s">
        <v>194</v>
      </c>
      <c r="F69" s="226" t="s">
        <v>570</v>
      </c>
      <c r="G69" s="250"/>
      <c r="H69" s="250"/>
      <c r="I69" s="250"/>
    </row>
    <row r="70" spans="1:9" ht="37.9" customHeight="1">
      <c r="A70" s="250"/>
      <c r="B70" s="469" t="s">
        <v>571</v>
      </c>
      <c r="C70" s="470"/>
      <c r="D70" s="470"/>
      <c r="E70" s="470"/>
      <c r="F70" s="471"/>
      <c r="G70" s="250"/>
      <c r="H70" s="250"/>
      <c r="I70" s="250"/>
    </row>
    <row r="71" spans="1:9" ht="27.6" customHeight="1">
      <c r="A71" s="250"/>
      <c r="B71" s="261" t="s">
        <v>572</v>
      </c>
      <c r="C71" s="467" t="s">
        <v>573</v>
      </c>
      <c r="D71" s="438"/>
      <c r="E71" s="229" t="s">
        <v>194</v>
      </c>
      <c r="F71" s="226" t="s">
        <v>574</v>
      </c>
      <c r="G71" s="250"/>
      <c r="H71" s="250"/>
      <c r="I71" s="250"/>
    </row>
    <row r="72" spans="1:9" ht="54.6" customHeight="1">
      <c r="A72" s="250"/>
      <c r="B72" s="261" t="s">
        <v>575</v>
      </c>
      <c r="C72" s="467" t="s">
        <v>576</v>
      </c>
      <c r="D72" s="438"/>
      <c r="E72" s="229" t="s">
        <v>194</v>
      </c>
      <c r="F72" s="226" t="s">
        <v>577</v>
      </c>
      <c r="G72" s="250"/>
      <c r="H72" s="250"/>
      <c r="I72" s="250"/>
    </row>
    <row r="73" spans="1:9" ht="57" customHeight="1">
      <c r="A73" s="250"/>
      <c r="B73" s="261" t="s">
        <v>578</v>
      </c>
      <c r="C73" s="467" t="s">
        <v>579</v>
      </c>
      <c r="D73" s="438"/>
      <c r="E73" s="229" t="s">
        <v>195</v>
      </c>
      <c r="F73" s="226" t="s">
        <v>570</v>
      </c>
      <c r="G73" s="250"/>
      <c r="H73" s="250"/>
      <c r="I73" s="250"/>
    </row>
    <row r="74" spans="1:9" ht="18.75" customHeight="1">
      <c r="A74" s="249" t="s">
        <v>391</v>
      </c>
      <c r="B74" s="254" t="s">
        <v>580</v>
      </c>
      <c r="C74" s="255"/>
      <c r="D74" s="255"/>
      <c r="E74" s="256"/>
      <c r="F74" s="257"/>
      <c r="G74" s="2"/>
      <c r="H74" s="2"/>
      <c r="I74" s="2"/>
    </row>
    <row r="75" spans="1:9" ht="60" customHeight="1">
      <c r="A75" s="249" t="s">
        <v>401</v>
      </c>
      <c r="B75" s="455"/>
      <c r="C75" s="456"/>
      <c r="D75" s="456"/>
      <c r="E75" s="456"/>
      <c r="F75" s="457"/>
      <c r="G75" s="2"/>
      <c r="H75" s="2"/>
      <c r="I75" s="2"/>
    </row>
    <row r="76" spans="1:9" ht="15.75">
      <c r="A76" s="2"/>
      <c r="B76" s="2"/>
      <c r="C76" s="235"/>
      <c r="D76" s="232"/>
      <c r="E76" s="2"/>
      <c r="F76" s="232"/>
      <c r="G76" s="2"/>
      <c r="H76" s="2"/>
      <c r="I76" s="2"/>
    </row>
    <row r="77" spans="1:9" ht="26.25" customHeight="1">
      <c r="A77" s="2"/>
      <c r="B77" s="451" t="s">
        <v>581</v>
      </c>
      <c r="C77" s="451"/>
      <c r="D77" s="451"/>
      <c r="E77" s="451"/>
      <c r="F77" s="451"/>
      <c r="G77" s="241"/>
      <c r="H77" s="241"/>
      <c r="I77" s="241"/>
    </row>
    <row r="78" spans="1:9" ht="15.75">
      <c r="A78" s="2"/>
      <c r="B78" s="235"/>
      <c r="C78" s="235"/>
      <c r="D78" s="232"/>
      <c r="E78" s="2"/>
      <c r="F78" s="232"/>
      <c r="G78" s="2"/>
      <c r="H78" s="2"/>
      <c r="I78" s="2"/>
    </row>
    <row r="79" spans="1:9" ht="26.25" customHeight="1">
      <c r="A79" s="243"/>
      <c r="B79" s="244" t="s">
        <v>64</v>
      </c>
      <c r="C79" s="432" t="s">
        <v>378</v>
      </c>
      <c r="D79" s="433"/>
      <c r="E79" s="245" t="s">
        <v>293</v>
      </c>
      <c r="F79" s="246" t="s">
        <v>481</v>
      </c>
      <c r="G79" s="243"/>
      <c r="H79" s="243"/>
      <c r="I79" s="243"/>
    </row>
    <row r="80" spans="1:9" ht="55.15" customHeight="1">
      <c r="A80" s="243"/>
      <c r="B80" s="272" t="s">
        <v>582</v>
      </c>
      <c r="C80" s="467" t="s">
        <v>583</v>
      </c>
      <c r="D80" s="438"/>
      <c r="E80" s="229" t="s">
        <v>195</v>
      </c>
      <c r="F80" s="279"/>
      <c r="G80" s="243"/>
      <c r="H80" s="243"/>
      <c r="I80" s="243"/>
    </row>
    <row r="81" spans="1:9" ht="41.45" customHeight="1">
      <c r="A81" s="250"/>
      <c r="B81" s="261" t="s">
        <v>584</v>
      </c>
      <c r="C81" s="437" t="s">
        <v>585</v>
      </c>
      <c r="D81" s="438"/>
      <c r="E81" s="229" t="s">
        <v>195</v>
      </c>
      <c r="F81" s="226"/>
      <c r="G81" s="250"/>
      <c r="H81" s="250"/>
      <c r="I81" s="250"/>
    </row>
    <row r="82" spans="1:9" ht="52.9" customHeight="1">
      <c r="A82" s="250"/>
      <c r="B82" s="253" t="s">
        <v>586</v>
      </c>
      <c r="C82" s="437" t="s">
        <v>587</v>
      </c>
      <c r="D82" s="438"/>
      <c r="E82" s="229" t="s">
        <v>194</v>
      </c>
      <c r="F82" s="226"/>
      <c r="G82" s="250"/>
      <c r="H82" s="250"/>
      <c r="I82" s="250"/>
    </row>
    <row r="83" spans="1:9" ht="51.6" customHeight="1">
      <c r="A83" s="250"/>
      <c r="B83" s="253" t="s">
        <v>588</v>
      </c>
      <c r="C83" s="467" t="s">
        <v>589</v>
      </c>
      <c r="D83" s="438"/>
      <c r="E83" s="229" t="s">
        <v>195</v>
      </c>
      <c r="F83" s="226"/>
      <c r="G83" s="250"/>
      <c r="H83" s="250"/>
      <c r="I83" s="250"/>
    </row>
    <row r="84" spans="1:9" ht="35.450000000000003" customHeight="1">
      <c r="A84" s="250"/>
      <c r="B84" s="253" t="s">
        <v>590</v>
      </c>
      <c r="C84" s="467" t="s">
        <v>591</v>
      </c>
      <c r="D84" s="438"/>
      <c r="E84" s="229" t="s">
        <v>194</v>
      </c>
      <c r="F84" s="226"/>
      <c r="G84" s="250"/>
      <c r="H84" s="250"/>
      <c r="I84" s="250"/>
    </row>
    <row r="85" spans="1:9" ht="19.899999999999999" customHeight="1">
      <c r="A85" s="250"/>
      <c r="B85" s="253" t="s">
        <v>592</v>
      </c>
      <c r="C85" s="452" t="s">
        <v>593</v>
      </c>
      <c r="D85" s="452"/>
      <c r="E85" s="229" t="s">
        <v>195</v>
      </c>
      <c r="F85" s="226"/>
      <c r="G85" s="250"/>
      <c r="H85" s="250"/>
      <c r="I85" s="250"/>
    </row>
    <row r="86" spans="1:9" ht="34.9" customHeight="1">
      <c r="A86" s="250"/>
      <c r="B86" s="253" t="s">
        <v>594</v>
      </c>
      <c r="C86" s="467" t="s">
        <v>595</v>
      </c>
      <c r="D86" s="438"/>
      <c r="E86" s="229" t="s">
        <v>194</v>
      </c>
      <c r="F86" s="226"/>
      <c r="G86" s="250"/>
      <c r="H86" s="250"/>
      <c r="I86" s="250"/>
    </row>
    <row r="87" spans="1:9" ht="40.9" customHeight="1">
      <c r="A87" s="250"/>
      <c r="B87" s="253" t="s">
        <v>596</v>
      </c>
      <c r="C87" s="452" t="s">
        <v>597</v>
      </c>
      <c r="D87" s="452"/>
      <c r="E87" s="229" t="s">
        <v>194</v>
      </c>
      <c r="F87" s="226"/>
      <c r="G87" s="250"/>
      <c r="H87" s="250"/>
      <c r="I87" s="250"/>
    </row>
    <row r="88" spans="1:9" ht="37.15" customHeight="1">
      <c r="A88" s="250"/>
      <c r="B88" s="253" t="s">
        <v>598</v>
      </c>
      <c r="C88" s="468" t="s">
        <v>599</v>
      </c>
      <c r="D88" s="468"/>
      <c r="E88" s="281" t="s">
        <v>195</v>
      </c>
      <c r="F88" s="281"/>
      <c r="G88" s="250"/>
      <c r="H88" s="250"/>
      <c r="I88" s="250"/>
    </row>
    <row r="89" spans="1:9" ht="56.45" customHeight="1">
      <c r="A89" s="250"/>
      <c r="B89" s="253" t="s">
        <v>600</v>
      </c>
      <c r="C89" s="480" t="s">
        <v>601</v>
      </c>
      <c r="D89" s="481"/>
      <c r="E89" s="281" t="s">
        <v>194</v>
      </c>
      <c r="F89" s="306" t="s">
        <v>602</v>
      </c>
      <c r="G89" s="250"/>
      <c r="H89" s="250"/>
      <c r="I89" s="250"/>
    </row>
    <row r="90" spans="1:9" ht="69.599999999999994" customHeight="1">
      <c r="A90" s="250"/>
      <c r="B90" s="253" t="s">
        <v>603</v>
      </c>
      <c r="C90" s="452" t="s">
        <v>604</v>
      </c>
      <c r="D90" s="452"/>
      <c r="E90" s="229" t="s">
        <v>194</v>
      </c>
      <c r="F90" s="226" t="s">
        <v>605</v>
      </c>
      <c r="G90" s="250"/>
      <c r="H90" s="250"/>
      <c r="I90" s="250"/>
    </row>
    <row r="91" spans="1:9" ht="18.75" customHeight="1">
      <c r="A91" s="249"/>
      <c r="B91" s="254" t="s">
        <v>606</v>
      </c>
      <c r="C91" s="255"/>
      <c r="D91" s="255"/>
      <c r="E91" s="256"/>
      <c r="F91" s="257"/>
      <c r="G91" s="2"/>
      <c r="H91" s="2"/>
      <c r="I91" s="2"/>
    </row>
    <row r="92" spans="1:9" ht="60" customHeight="1">
      <c r="A92" s="249"/>
      <c r="B92" s="455"/>
      <c r="C92" s="456"/>
      <c r="D92" s="456"/>
      <c r="E92" s="456"/>
      <c r="F92" s="457"/>
      <c r="G92" s="2"/>
      <c r="H92" s="2"/>
      <c r="I92" s="2"/>
    </row>
    <row r="93" spans="1:9" ht="15.75">
      <c r="A93" s="2"/>
      <c r="B93" s="2"/>
      <c r="C93" s="235"/>
      <c r="D93" s="232"/>
      <c r="E93" s="2"/>
      <c r="F93" s="232"/>
      <c r="G93" s="2"/>
      <c r="H93" s="2"/>
      <c r="I93" s="2"/>
    </row>
    <row r="94" spans="1:9" ht="26.25" customHeight="1">
      <c r="A94" s="2"/>
      <c r="B94" s="451" t="s">
        <v>607</v>
      </c>
      <c r="C94" s="451"/>
      <c r="D94" s="451"/>
      <c r="E94" s="451"/>
      <c r="F94" s="451"/>
      <c r="G94" s="241"/>
      <c r="H94" s="241"/>
      <c r="I94" s="241"/>
    </row>
    <row r="95" spans="1:9" ht="15.75">
      <c r="A95" s="2"/>
      <c r="B95" s="235"/>
      <c r="C95" s="235"/>
      <c r="D95" s="232"/>
      <c r="E95" s="2"/>
      <c r="F95" s="232"/>
      <c r="G95" s="2"/>
      <c r="H95" s="2"/>
      <c r="I95" s="2"/>
    </row>
    <row r="96" spans="1:9" ht="26.25" customHeight="1">
      <c r="A96" s="243"/>
      <c r="B96" s="244" t="s">
        <v>64</v>
      </c>
      <c r="C96" s="432" t="s">
        <v>378</v>
      </c>
      <c r="D96" s="433"/>
      <c r="E96" s="245" t="s">
        <v>293</v>
      </c>
      <c r="F96" s="246" t="s">
        <v>481</v>
      </c>
      <c r="G96" s="243"/>
      <c r="H96" s="243"/>
      <c r="I96" s="243"/>
    </row>
    <row r="97" spans="1:9" ht="56.45" customHeight="1">
      <c r="A97" s="250"/>
      <c r="B97" s="261" t="s">
        <v>608</v>
      </c>
      <c r="C97" s="422" t="s">
        <v>609</v>
      </c>
      <c r="D97" s="423"/>
      <c r="E97" s="229" t="s">
        <v>194</v>
      </c>
      <c r="F97" s="226" t="s">
        <v>610</v>
      </c>
      <c r="G97" s="250"/>
      <c r="H97" s="250"/>
      <c r="I97" s="250"/>
    </row>
    <row r="98" spans="1:9" ht="123" customHeight="1">
      <c r="A98" s="250"/>
      <c r="B98" s="253" t="s">
        <v>611</v>
      </c>
      <c r="C98" s="437" t="s">
        <v>612</v>
      </c>
      <c r="D98" s="438"/>
      <c r="E98" s="229" t="s">
        <v>194</v>
      </c>
      <c r="F98" s="226" t="s">
        <v>613</v>
      </c>
      <c r="G98" s="250"/>
      <c r="H98" s="250"/>
      <c r="I98" s="250"/>
    </row>
    <row r="99" spans="1:9" ht="18.75" customHeight="1">
      <c r="A99" s="249"/>
      <c r="B99" s="254" t="s">
        <v>614</v>
      </c>
      <c r="C99" s="255"/>
      <c r="D99" s="255"/>
      <c r="E99" s="256"/>
      <c r="F99" s="257"/>
      <c r="G99" s="2"/>
      <c r="H99" s="2"/>
      <c r="I99" s="2"/>
    </row>
    <row r="100" spans="1:9" ht="60" customHeight="1">
      <c r="A100" s="249"/>
      <c r="B100" s="455"/>
      <c r="C100" s="456"/>
      <c r="D100" s="456"/>
      <c r="E100" s="456"/>
      <c r="F100" s="457"/>
      <c r="G100" s="2"/>
      <c r="H100" s="2"/>
      <c r="I100" s="2"/>
    </row>
    <row r="101" spans="1:9" ht="15.75">
      <c r="A101" s="2"/>
      <c r="B101" s="235"/>
      <c r="C101" s="235"/>
      <c r="D101" s="232"/>
      <c r="E101" s="2"/>
      <c r="F101" s="232"/>
      <c r="G101" s="2"/>
      <c r="H101" s="2"/>
      <c r="I101" s="2"/>
    </row>
  </sheetData>
  <sheetProtection algorithmName="SHA-512" hashValue="jLU8yVQHZDWYMWbHbmbPyyaviXFsYLWp18w9ZpFwla6iShbPjvc1gWKlT38qmt0O1iEr7WUdksLCoXQH5FV5qQ==" saltValue="p5OmvdJQ2UO4zfGpLgGmEw=="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xr:uid="{00000000-0002-0000-0900-000000000000}">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B10" zoomScale="80" zoomScaleNormal="80" workbookViewId="0">
      <selection activeCell="B7" sqref="B7:O7"/>
    </sheetView>
  </sheetViews>
  <sheetFormatPr defaultColWidth="11.42578125" defaultRowHeight="15"/>
  <cols>
    <col min="1" max="1" width="1.5703125" customWidth="1"/>
    <col min="3" max="4" width="8.85546875" customWidth="1"/>
    <col min="5" max="5" width="10.5703125" customWidth="1"/>
    <col min="6" max="11" width="9" customWidth="1"/>
    <col min="12" max="12" width="8.85546875" customWidth="1"/>
  </cols>
  <sheetData>
    <row r="1" spans="2:20" ht="21.75" customHeight="1">
      <c r="F1" s="10" t="s">
        <v>18</v>
      </c>
    </row>
    <row r="2" spans="2:20" ht="39" customHeight="1">
      <c r="F2" s="337" t="s">
        <v>19</v>
      </c>
      <c r="G2" s="338"/>
      <c r="H2" s="338"/>
      <c r="I2" s="338"/>
      <c r="J2" s="338"/>
      <c r="K2" s="338"/>
      <c r="L2" s="338"/>
      <c r="M2" s="338"/>
      <c r="N2" s="338"/>
      <c r="O2" s="338"/>
    </row>
    <row r="3" spans="2:20" ht="26.25" customHeight="1"/>
    <row r="4" spans="2:20" ht="21" customHeight="1">
      <c r="B4" s="7" t="s">
        <v>20</v>
      </c>
      <c r="C4" s="8"/>
      <c r="D4" s="8"/>
      <c r="E4" s="8"/>
      <c r="F4" s="8"/>
      <c r="G4" s="8"/>
      <c r="H4" s="8"/>
      <c r="I4" s="8"/>
      <c r="J4" s="8"/>
      <c r="K4" s="8"/>
      <c r="L4" s="8"/>
      <c r="M4" s="8"/>
      <c r="N4" s="8"/>
      <c r="O4" s="8"/>
    </row>
    <row r="5" spans="2:20" ht="15.6" customHeight="1">
      <c r="B5" s="9"/>
    </row>
    <row r="6" spans="2:20" ht="18" customHeight="1">
      <c r="B6" s="339" t="s">
        <v>21</v>
      </c>
      <c r="C6" s="339"/>
      <c r="D6" s="339"/>
      <c r="E6" s="339"/>
      <c r="F6" s="339"/>
      <c r="R6" s="13"/>
    </row>
    <row r="7" spans="2:20" ht="120.6" customHeight="1">
      <c r="B7" s="325" t="s">
        <v>22</v>
      </c>
      <c r="C7" s="326"/>
      <c r="D7" s="326"/>
      <c r="E7" s="326"/>
      <c r="F7" s="326"/>
      <c r="G7" s="326"/>
      <c r="H7" s="326"/>
      <c r="I7" s="326"/>
      <c r="J7" s="326"/>
      <c r="K7" s="326"/>
      <c r="L7" s="326"/>
      <c r="M7" s="326"/>
      <c r="N7" s="326"/>
      <c r="O7" s="327"/>
      <c r="T7" s="11"/>
    </row>
    <row r="9" spans="2:20" ht="18" customHeight="1">
      <c r="B9" s="339" t="s">
        <v>23</v>
      </c>
      <c r="C9" s="339"/>
      <c r="D9" s="339"/>
      <c r="E9" s="339"/>
      <c r="F9" s="339"/>
      <c r="R9" s="13"/>
    </row>
    <row r="10" spans="2:20" ht="124.15" customHeight="1">
      <c r="B10" s="325" t="s">
        <v>24</v>
      </c>
      <c r="C10" s="329"/>
      <c r="D10" s="329"/>
      <c r="E10" s="329"/>
      <c r="F10" s="329"/>
      <c r="G10" s="329"/>
      <c r="H10" s="329"/>
      <c r="I10" s="329"/>
      <c r="J10" s="329"/>
      <c r="K10" s="329"/>
      <c r="L10" s="329"/>
      <c r="M10" s="329"/>
      <c r="N10" s="329"/>
      <c r="O10" s="330"/>
    </row>
    <row r="12" spans="2:20" ht="18" customHeight="1">
      <c r="B12" s="339" t="s">
        <v>25</v>
      </c>
      <c r="C12" s="339"/>
      <c r="D12" s="339"/>
      <c r="E12" s="339"/>
      <c r="F12" s="339"/>
      <c r="R12" s="13"/>
    </row>
    <row r="13" spans="2:20" ht="120.6" customHeight="1">
      <c r="B13" s="328" t="s">
        <v>26</v>
      </c>
      <c r="C13" s="326"/>
      <c r="D13" s="326"/>
      <c r="E13" s="326"/>
      <c r="F13" s="326"/>
      <c r="G13" s="326"/>
      <c r="H13" s="326"/>
      <c r="I13" s="326"/>
      <c r="J13" s="326"/>
      <c r="K13" s="326"/>
      <c r="L13" s="326"/>
      <c r="M13" s="326"/>
      <c r="N13" s="326"/>
      <c r="O13" s="327"/>
    </row>
    <row r="14" spans="2:20" ht="201" customHeight="1">
      <c r="B14" s="331" t="s">
        <v>27</v>
      </c>
      <c r="C14" s="332"/>
      <c r="D14" s="332"/>
      <c r="E14" s="332"/>
      <c r="F14" s="332"/>
      <c r="G14" s="332"/>
      <c r="H14" s="332"/>
      <c r="I14" s="332"/>
      <c r="J14" s="332"/>
      <c r="K14" s="332"/>
      <c r="L14" s="332"/>
      <c r="M14" s="332"/>
      <c r="N14" s="332"/>
      <c r="O14" s="333"/>
    </row>
    <row r="15" spans="2:20" ht="138" customHeight="1">
      <c r="B15" s="334" t="s">
        <v>28</v>
      </c>
      <c r="C15" s="335"/>
      <c r="D15" s="335"/>
      <c r="E15" s="335"/>
      <c r="F15" s="335"/>
      <c r="G15" s="335"/>
      <c r="H15" s="335"/>
      <c r="I15" s="335"/>
      <c r="J15" s="335"/>
      <c r="K15" s="335"/>
      <c r="L15" s="335"/>
      <c r="M15" s="335"/>
      <c r="N15" s="335"/>
      <c r="O15" s="336"/>
    </row>
    <row r="17" spans="2:15" ht="15.6" customHeight="1">
      <c r="B17" s="339" t="s">
        <v>29</v>
      </c>
      <c r="C17" s="339"/>
      <c r="D17" s="339"/>
      <c r="E17" s="339"/>
      <c r="F17" s="339"/>
      <c r="G17" s="12"/>
      <c r="H17" s="12"/>
      <c r="I17" s="12"/>
      <c r="J17" s="12"/>
      <c r="K17" s="12"/>
      <c r="L17" s="12"/>
      <c r="M17" s="12"/>
      <c r="N17" s="12"/>
      <c r="O17" s="12"/>
    </row>
    <row r="18" spans="2:15" ht="90" customHeight="1">
      <c r="B18" s="325" t="s">
        <v>30</v>
      </c>
      <c r="C18" s="326"/>
      <c r="D18" s="326"/>
      <c r="E18" s="326"/>
      <c r="F18" s="326"/>
      <c r="G18" s="326"/>
      <c r="H18" s="326"/>
      <c r="I18" s="326"/>
      <c r="J18" s="326"/>
      <c r="K18" s="326"/>
      <c r="L18" s="326"/>
      <c r="M18" s="326"/>
      <c r="N18" s="326"/>
      <c r="O18" s="327"/>
    </row>
    <row r="42" spans="16:18" ht="15.6" customHeight="1">
      <c r="P42" s="13"/>
      <c r="Q42" s="13"/>
      <c r="R42" s="13"/>
    </row>
    <row r="55" spans="16:18" ht="15.6" customHeight="1">
      <c r="P55" s="13"/>
      <c r="Q55" s="13"/>
      <c r="R55" s="13"/>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16" zoomScaleNormal="100" workbookViewId="0">
      <selection activeCell="G14" sqref="G14:O14"/>
    </sheetView>
  </sheetViews>
  <sheetFormatPr defaultColWidth="11.42578125" defaultRowHeight="15"/>
  <cols>
    <col min="1" max="1" width="1.5703125" customWidth="1"/>
    <col min="2" max="3" width="11.42578125" customWidth="1"/>
    <col min="4" max="4" width="8.85546875" customWidth="1"/>
    <col min="5" max="5" width="8.5703125" customWidth="1"/>
    <col min="6" max="11" width="9" customWidth="1"/>
    <col min="12" max="12" width="8.85546875" customWidth="1"/>
  </cols>
  <sheetData>
    <row r="1" spans="2:18" ht="19.5" customHeight="1">
      <c r="F1" s="17" t="s">
        <v>18</v>
      </c>
      <c r="G1" s="18"/>
      <c r="H1" s="18"/>
      <c r="I1" s="18"/>
      <c r="J1" s="18"/>
      <c r="K1" s="18"/>
      <c r="L1" s="18"/>
      <c r="M1" s="18"/>
      <c r="N1" s="18"/>
      <c r="O1" s="18"/>
    </row>
    <row r="2" spans="2:18" ht="44.25" customHeight="1">
      <c r="F2" s="343" t="s">
        <v>19</v>
      </c>
      <c r="G2" s="343"/>
      <c r="H2" s="343"/>
      <c r="I2" s="343"/>
      <c r="J2" s="343"/>
      <c r="K2" s="343"/>
      <c r="L2" s="343"/>
      <c r="M2" s="343"/>
      <c r="N2" s="343"/>
      <c r="O2" s="343"/>
    </row>
    <row r="3" spans="2:18" ht="26.25" customHeight="1"/>
    <row r="4" spans="2:18" ht="21" customHeight="1">
      <c r="B4" s="7" t="s">
        <v>31</v>
      </c>
      <c r="C4" s="8"/>
      <c r="D4" s="8"/>
      <c r="E4" s="8"/>
      <c r="F4" s="8"/>
      <c r="G4" s="8"/>
      <c r="H4" s="8"/>
      <c r="I4" s="8"/>
      <c r="J4" s="8"/>
      <c r="K4" s="8"/>
      <c r="L4" s="8"/>
      <c r="M4" s="8"/>
      <c r="N4" s="8"/>
      <c r="O4" s="8"/>
    </row>
    <row r="5" spans="2:18" ht="15.6" customHeight="1">
      <c r="B5" s="21"/>
    </row>
    <row r="6" spans="2:18" ht="18" customHeight="1">
      <c r="B6" s="339" t="s">
        <v>32</v>
      </c>
      <c r="C6" s="339"/>
      <c r="D6" s="339"/>
      <c r="E6" s="339"/>
      <c r="F6" s="339"/>
      <c r="R6" s="13"/>
    </row>
    <row r="7" spans="2:18" ht="229.5" customHeight="1">
      <c r="B7" s="340" t="s">
        <v>33</v>
      </c>
      <c r="C7" s="341"/>
      <c r="D7" s="341"/>
      <c r="E7" s="341"/>
      <c r="F7" s="341"/>
      <c r="G7" s="341"/>
      <c r="H7" s="341"/>
      <c r="I7" s="341"/>
      <c r="J7" s="341"/>
      <c r="K7" s="341"/>
      <c r="L7" s="341"/>
      <c r="M7" s="341"/>
      <c r="N7" s="341"/>
      <c r="O7" s="342"/>
    </row>
    <row r="8" spans="2:18" ht="17.25" customHeight="1">
      <c r="B8" s="19"/>
      <c r="C8" s="20"/>
      <c r="D8" s="20"/>
      <c r="E8" s="20"/>
      <c r="F8" s="20"/>
      <c r="G8" s="20"/>
      <c r="H8" s="20"/>
      <c r="I8" s="20"/>
      <c r="J8" s="20"/>
      <c r="K8" s="20"/>
      <c r="L8" s="20"/>
      <c r="M8" s="20"/>
      <c r="N8" s="20"/>
      <c r="O8" s="20"/>
    </row>
    <row r="9" spans="2:18" ht="18" customHeight="1">
      <c r="B9" s="339" t="s">
        <v>34</v>
      </c>
      <c r="C9" s="339"/>
      <c r="D9" s="339"/>
      <c r="E9" s="339"/>
      <c r="F9" s="339"/>
      <c r="R9" s="13"/>
    </row>
    <row r="10" spans="2:18" ht="275.45" customHeight="1">
      <c r="B10" s="325" t="s">
        <v>35</v>
      </c>
      <c r="C10" s="326"/>
      <c r="D10" s="326"/>
      <c r="E10" s="326"/>
      <c r="F10" s="326"/>
      <c r="G10" s="326"/>
      <c r="H10" s="326"/>
      <c r="I10" s="326"/>
      <c r="J10" s="326"/>
      <c r="K10" s="326"/>
      <c r="L10" s="326"/>
      <c r="M10" s="326"/>
      <c r="N10" s="326"/>
      <c r="O10" s="327"/>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39" t="s">
        <v>36</v>
      </c>
      <c r="C13" s="339"/>
      <c r="D13" s="339"/>
      <c r="E13" s="339"/>
      <c r="F13" s="339"/>
      <c r="R13" s="13"/>
    </row>
    <row r="14" spans="2:18" ht="47.25" customHeight="1">
      <c r="B14" s="344" t="s">
        <v>37</v>
      </c>
      <c r="C14" s="344"/>
      <c r="D14" s="344"/>
      <c r="E14" s="344"/>
      <c r="F14" s="344"/>
      <c r="G14" s="345" t="s">
        <v>38</v>
      </c>
      <c r="H14" s="345"/>
      <c r="I14" s="345"/>
      <c r="J14" s="345"/>
      <c r="K14" s="345"/>
      <c r="L14" s="345"/>
      <c r="M14" s="345"/>
      <c r="N14" s="345"/>
      <c r="O14" s="345"/>
      <c r="R14" s="13"/>
    </row>
    <row r="15" spans="2:18" ht="141.75" customHeight="1">
      <c r="B15" s="344" t="s">
        <v>39</v>
      </c>
      <c r="C15" s="344"/>
      <c r="D15" s="344"/>
      <c r="E15" s="344"/>
      <c r="F15" s="344"/>
      <c r="G15" s="345" t="s">
        <v>40</v>
      </c>
      <c r="H15" s="345"/>
      <c r="I15" s="345"/>
      <c r="J15" s="345"/>
      <c r="K15" s="345"/>
      <c r="L15" s="345"/>
      <c r="M15" s="345"/>
      <c r="N15" s="345"/>
      <c r="O15" s="345"/>
    </row>
    <row r="16" spans="2:18" ht="98.25" customHeight="1">
      <c r="B16" s="344" t="s">
        <v>41</v>
      </c>
      <c r="C16" s="344"/>
      <c r="D16" s="344"/>
      <c r="E16" s="344"/>
      <c r="F16" s="344"/>
      <c r="G16" s="345" t="s">
        <v>42</v>
      </c>
      <c r="H16" s="345"/>
      <c r="I16" s="345"/>
      <c r="J16" s="345"/>
      <c r="K16" s="345"/>
      <c r="L16" s="345"/>
      <c r="M16" s="345"/>
      <c r="N16" s="345"/>
      <c r="O16" s="345"/>
    </row>
    <row r="17" spans="2:18" ht="111.75" customHeight="1">
      <c r="B17" s="344" t="s">
        <v>43</v>
      </c>
      <c r="C17" s="344"/>
      <c r="D17" s="344"/>
      <c r="E17" s="344"/>
      <c r="F17" s="344"/>
      <c r="G17" s="345" t="s">
        <v>44</v>
      </c>
      <c r="H17" s="345"/>
      <c r="I17" s="345"/>
      <c r="J17" s="345"/>
      <c r="K17" s="345"/>
      <c r="L17" s="345"/>
      <c r="M17" s="345"/>
      <c r="N17" s="345"/>
      <c r="O17" s="345"/>
    </row>
    <row r="18" spans="2:18" ht="96" customHeight="1">
      <c r="B18" s="344" t="s">
        <v>45</v>
      </c>
      <c r="C18" s="344"/>
      <c r="D18" s="344"/>
      <c r="E18" s="344"/>
      <c r="F18" s="344"/>
      <c r="G18" s="345" t="s">
        <v>46</v>
      </c>
      <c r="H18" s="345"/>
      <c r="I18" s="345"/>
      <c r="J18" s="345"/>
      <c r="K18" s="345"/>
      <c r="L18" s="345"/>
      <c r="M18" s="345"/>
      <c r="N18" s="345"/>
      <c r="O18" s="345"/>
    </row>
    <row r="19" spans="2:18" ht="93.75" customHeight="1">
      <c r="B19" s="344" t="s">
        <v>47</v>
      </c>
      <c r="C19" s="344"/>
      <c r="D19" s="344"/>
      <c r="E19" s="344"/>
      <c r="F19" s="344"/>
      <c r="G19" s="345" t="s">
        <v>48</v>
      </c>
      <c r="H19" s="345"/>
      <c r="I19" s="345"/>
      <c r="J19" s="345"/>
      <c r="K19" s="345"/>
      <c r="L19" s="345"/>
      <c r="M19" s="345"/>
      <c r="N19" s="345"/>
      <c r="O19" s="345"/>
    </row>
    <row r="20" spans="2:18" ht="271.14999999999998" customHeight="1">
      <c r="B20" s="344" t="s">
        <v>49</v>
      </c>
      <c r="C20" s="344"/>
      <c r="D20" s="344"/>
      <c r="E20" s="344"/>
      <c r="F20" s="344"/>
      <c r="G20" s="345" t="s">
        <v>50</v>
      </c>
      <c r="H20" s="345"/>
      <c r="I20" s="345"/>
      <c r="J20" s="345"/>
      <c r="K20" s="345"/>
      <c r="L20" s="345"/>
      <c r="M20" s="345"/>
      <c r="N20" s="345"/>
      <c r="O20" s="345"/>
    </row>
    <row r="21" spans="2:18" ht="96.75" customHeight="1">
      <c r="B21" s="344" t="s">
        <v>51</v>
      </c>
      <c r="C21" s="344"/>
      <c r="D21" s="344"/>
      <c r="E21" s="344"/>
      <c r="F21" s="344"/>
      <c r="G21" s="345" t="s">
        <v>52</v>
      </c>
      <c r="H21" s="345"/>
      <c r="I21" s="345"/>
      <c r="J21" s="345"/>
      <c r="K21" s="345"/>
      <c r="L21" s="345"/>
      <c r="M21" s="345"/>
      <c r="N21" s="345"/>
      <c r="O21" s="345"/>
    </row>
    <row r="22" spans="2:18" ht="96.75" customHeight="1">
      <c r="B22" s="344" t="s">
        <v>53</v>
      </c>
      <c r="C22" s="344"/>
      <c r="D22" s="344"/>
      <c r="E22" s="344"/>
      <c r="F22" s="344"/>
      <c r="G22" s="345" t="s">
        <v>54</v>
      </c>
      <c r="H22" s="345"/>
      <c r="I22" s="345"/>
      <c r="J22" s="345"/>
      <c r="K22" s="345"/>
      <c r="L22" s="345"/>
      <c r="M22" s="345"/>
      <c r="N22" s="345"/>
      <c r="O22" s="345"/>
    </row>
    <row r="23" spans="2:18" ht="99" customHeight="1">
      <c r="B23" s="344" t="s">
        <v>55</v>
      </c>
      <c r="C23" s="344"/>
      <c r="D23" s="344"/>
      <c r="E23" s="344"/>
      <c r="F23" s="344"/>
      <c r="G23" s="345" t="s">
        <v>56</v>
      </c>
      <c r="H23" s="345"/>
      <c r="I23" s="345"/>
      <c r="J23" s="345"/>
      <c r="K23" s="345"/>
      <c r="L23" s="345"/>
      <c r="M23" s="345"/>
      <c r="N23" s="345"/>
      <c r="O23" s="345"/>
    </row>
    <row r="24" spans="2:18" ht="99" customHeight="1">
      <c r="B24" s="344" t="s">
        <v>57</v>
      </c>
      <c r="C24" s="344"/>
      <c r="D24" s="344"/>
      <c r="E24" s="344"/>
      <c r="F24" s="344"/>
      <c r="G24" s="345" t="s">
        <v>58</v>
      </c>
      <c r="H24" s="345"/>
      <c r="I24" s="345"/>
      <c r="J24" s="345"/>
      <c r="K24" s="345"/>
      <c r="L24" s="345"/>
      <c r="M24" s="345"/>
      <c r="N24" s="345"/>
      <c r="O24" s="345"/>
    </row>
    <row r="25" spans="2:18" ht="88.5" customHeight="1">
      <c r="B25" s="344" t="s">
        <v>59</v>
      </c>
      <c r="C25" s="344"/>
      <c r="D25" s="344"/>
      <c r="E25" s="344"/>
      <c r="F25" s="344"/>
      <c r="G25" s="345" t="s">
        <v>60</v>
      </c>
      <c r="H25" s="345"/>
      <c r="I25" s="345"/>
      <c r="J25" s="345"/>
      <c r="K25" s="345"/>
      <c r="L25" s="345"/>
      <c r="M25" s="345"/>
      <c r="N25" s="345"/>
      <c r="O25" s="345"/>
    </row>
    <row r="26" spans="2:18" ht="140.44999999999999" customHeight="1">
      <c r="B26" s="344" t="s">
        <v>61</v>
      </c>
      <c r="C26" s="344"/>
      <c r="D26" s="344"/>
      <c r="E26" s="344"/>
      <c r="F26" s="344"/>
      <c r="G26" s="345" t="s">
        <v>62</v>
      </c>
      <c r="H26" s="345"/>
      <c r="I26" s="345"/>
      <c r="J26" s="345"/>
      <c r="K26" s="345"/>
      <c r="L26" s="345"/>
      <c r="M26" s="345"/>
      <c r="N26" s="345"/>
      <c r="O26" s="345"/>
    </row>
    <row r="29" spans="2:18" ht="15.6" customHeight="1">
      <c r="P29" s="15"/>
      <c r="Q29" s="15"/>
      <c r="R29" s="15"/>
    </row>
    <row r="53" spans="16:18" ht="15.6" customHeight="1">
      <c r="P53" s="14"/>
      <c r="Q53" s="14"/>
      <c r="R53" s="14"/>
    </row>
    <row r="66" spans="16:18" ht="15.6" customHeight="1">
      <c r="P66" s="14"/>
      <c r="Q66" s="14"/>
      <c r="R66" s="14"/>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55" zoomScaleNormal="100" workbookViewId="0">
      <selection activeCell="C57" sqref="C57"/>
    </sheetView>
  </sheetViews>
  <sheetFormatPr defaultColWidth="11.42578125" defaultRowHeight="15"/>
  <cols>
    <col min="1" max="1" width="1.5703125" customWidth="1"/>
    <col min="2" max="2" width="5.140625" customWidth="1"/>
    <col min="3" max="3" width="29" customWidth="1"/>
    <col min="4" max="4" width="100.5703125" customWidth="1"/>
    <col min="5" max="5" width="33.42578125" customWidth="1"/>
  </cols>
  <sheetData>
    <row r="1" spans="2:13" ht="21" customHeight="1">
      <c r="D1" s="17" t="s">
        <v>18</v>
      </c>
      <c r="E1" s="31"/>
    </row>
    <row r="2" spans="2:13" ht="42.75" customHeight="1">
      <c r="D2" s="16" t="s">
        <v>19</v>
      </c>
      <c r="E2" s="32"/>
      <c r="F2" s="6"/>
      <c r="G2" s="6"/>
      <c r="H2" s="6"/>
      <c r="I2" s="6"/>
      <c r="J2" s="6"/>
      <c r="K2" s="6"/>
      <c r="L2" s="6"/>
      <c r="M2" s="6"/>
    </row>
    <row r="3" spans="2:13" ht="26.25" customHeight="1">
      <c r="E3" s="33"/>
    </row>
    <row r="4" spans="2:13" ht="21" customHeight="1">
      <c r="B4" s="7" t="s">
        <v>63</v>
      </c>
      <c r="C4" s="8"/>
      <c r="D4" s="8"/>
      <c r="E4" s="40"/>
    </row>
    <row r="5" spans="2:13" ht="15.6" customHeight="1">
      <c r="B5" s="9"/>
      <c r="E5" s="33"/>
    </row>
    <row r="6" spans="2:13" ht="24" customHeight="1">
      <c r="B6" s="35" t="s">
        <v>64</v>
      </c>
      <c r="C6" s="35" t="s">
        <v>65</v>
      </c>
      <c r="D6" s="35" t="s">
        <v>66</v>
      </c>
      <c r="E6" s="35" t="s">
        <v>67</v>
      </c>
    </row>
    <row r="7" spans="2:13" ht="51.75" customHeight="1">
      <c r="B7" s="36">
        <v>1</v>
      </c>
      <c r="C7" s="39" t="s">
        <v>68</v>
      </c>
      <c r="D7" s="37" t="s">
        <v>69</v>
      </c>
      <c r="E7" s="38" t="s">
        <v>70</v>
      </c>
    </row>
    <row r="8" spans="2:13" ht="51.75" customHeight="1">
      <c r="B8" s="36">
        <v>2</v>
      </c>
      <c r="C8" s="39" t="s">
        <v>71</v>
      </c>
      <c r="D8" s="37" t="s">
        <v>72</v>
      </c>
      <c r="E8" s="38" t="s">
        <v>70</v>
      </c>
    </row>
    <row r="9" spans="2:13" ht="110.25" customHeight="1">
      <c r="B9" s="36">
        <v>3</v>
      </c>
      <c r="C9" s="39" t="s">
        <v>73</v>
      </c>
      <c r="D9" s="37" t="s">
        <v>74</v>
      </c>
      <c r="E9" s="38" t="s">
        <v>70</v>
      </c>
    </row>
    <row r="10" spans="2:13" ht="54" customHeight="1">
      <c r="B10" s="36">
        <v>4</v>
      </c>
      <c r="C10" s="39" t="s">
        <v>75</v>
      </c>
      <c r="D10" s="37" t="s">
        <v>76</v>
      </c>
      <c r="E10" s="38" t="s">
        <v>77</v>
      </c>
    </row>
    <row r="11" spans="2:13" ht="51" customHeight="1">
      <c r="B11" s="36">
        <v>5</v>
      </c>
      <c r="C11" s="39" t="s">
        <v>78</v>
      </c>
      <c r="D11" s="37" t="s">
        <v>79</v>
      </c>
      <c r="E11" s="38" t="s">
        <v>77</v>
      </c>
    </row>
    <row r="12" spans="2:13" ht="50.25" customHeight="1">
      <c r="B12" s="36">
        <v>6</v>
      </c>
      <c r="C12" s="39" t="s">
        <v>80</v>
      </c>
      <c r="D12" s="37" t="s">
        <v>81</v>
      </c>
      <c r="E12" s="38" t="s">
        <v>77</v>
      </c>
    </row>
    <row r="13" spans="2:13" ht="50.25" customHeight="1">
      <c r="B13" s="36">
        <v>7</v>
      </c>
      <c r="C13" s="39" t="s">
        <v>82</v>
      </c>
      <c r="D13" s="37" t="s">
        <v>83</v>
      </c>
      <c r="E13" s="38" t="s">
        <v>84</v>
      </c>
    </row>
    <row r="14" spans="2:13" ht="50.25" customHeight="1">
      <c r="B14" s="36">
        <v>8</v>
      </c>
      <c r="C14" s="39" t="s">
        <v>85</v>
      </c>
      <c r="D14" s="37" t="s">
        <v>86</v>
      </c>
      <c r="E14" s="38" t="s">
        <v>87</v>
      </c>
    </row>
    <row r="15" spans="2:13" ht="66" customHeight="1">
      <c r="B15" s="36">
        <v>9</v>
      </c>
      <c r="C15" s="39" t="s">
        <v>88</v>
      </c>
      <c r="D15" s="37" t="s">
        <v>89</v>
      </c>
      <c r="E15" s="38" t="s">
        <v>70</v>
      </c>
    </row>
    <row r="16" spans="2:13" ht="171.6" customHeight="1">
      <c r="B16" s="36">
        <v>10</v>
      </c>
      <c r="C16" s="39" t="s">
        <v>90</v>
      </c>
      <c r="D16" s="37" t="s">
        <v>91</v>
      </c>
      <c r="E16" s="38" t="s">
        <v>92</v>
      </c>
    </row>
    <row r="17" spans="2:11" ht="43.15" customHeight="1">
      <c r="B17" s="36">
        <v>11</v>
      </c>
      <c r="C17" s="39" t="s">
        <v>93</v>
      </c>
      <c r="D17" s="37" t="s">
        <v>94</v>
      </c>
      <c r="E17" s="38" t="s">
        <v>77</v>
      </c>
      <c r="I17" s="22"/>
      <c r="J17" s="22"/>
      <c r="K17" s="22"/>
    </row>
    <row r="18" spans="2:11" ht="66" customHeight="1">
      <c r="B18" s="36">
        <v>12</v>
      </c>
      <c r="C18" s="39" t="s">
        <v>95</v>
      </c>
      <c r="D18" s="37" t="s">
        <v>96</v>
      </c>
      <c r="E18" s="38" t="s">
        <v>70</v>
      </c>
    </row>
    <row r="19" spans="2:11" ht="66" customHeight="1">
      <c r="B19" s="36">
        <v>13</v>
      </c>
      <c r="C19" s="39" t="s">
        <v>97</v>
      </c>
      <c r="D19" s="37" t="s">
        <v>98</v>
      </c>
      <c r="E19" s="38" t="s">
        <v>70</v>
      </c>
    </row>
    <row r="20" spans="2:11" ht="57.6" customHeight="1">
      <c r="B20" s="36">
        <v>14</v>
      </c>
      <c r="C20" s="39" t="s">
        <v>99</v>
      </c>
      <c r="D20" s="37" t="s">
        <v>100</v>
      </c>
      <c r="E20" s="38" t="s">
        <v>101</v>
      </c>
    </row>
    <row r="21" spans="2:11" ht="201.6" customHeight="1">
      <c r="B21" s="36">
        <v>15</v>
      </c>
      <c r="C21" s="39" t="s">
        <v>102</v>
      </c>
      <c r="D21" s="37" t="s">
        <v>103</v>
      </c>
      <c r="E21" s="38" t="s">
        <v>104</v>
      </c>
    </row>
    <row r="22" spans="2:11" ht="43.15" customHeight="1">
      <c r="B22" s="36">
        <v>16</v>
      </c>
      <c r="C22" s="39" t="s">
        <v>105</v>
      </c>
      <c r="D22" s="37" t="s">
        <v>106</v>
      </c>
      <c r="E22" s="38" t="s">
        <v>70</v>
      </c>
    </row>
    <row r="23" spans="2:11" ht="43.15" customHeight="1">
      <c r="B23" s="36">
        <v>17</v>
      </c>
      <c r="C23" s="39" t="s">
        <v>107</v>
      </c>
      <c r="D23" s="37" t="s">
        <v>108</v>
      </c>
      <c r="E23" s="38" t="s">
        <v>77</v>
      </c>
    </row>
    <row r="24" spans="2:11" ht="72" customHeight="1">
      <c r="B24" s="36">
        <v>18</v>
      </c>
      <c r="C24" s="39" t="s">
        <v>109</v>
      </c>
      <c r="D24" s="37" t="s">
        <v>110</v>
      </c>
      <c r="E24" s="38" t="s">
        <v>70</v>
      </c>
    </row>
    <row r="25" spans="2:11" ht="43.15" customHeight="1">
      <c r="B25" s="36">
        <v>19</v>
      </c>
      <c r="C25" s="39" t="s">
        <v>111</v>
      </c>
      <c r="D25" s="37" t="s">
        <v>112</v>
      </c>
      <c r="E25" s="38" t="s">
        <v>113</v>
      </c>
    </row>
    <row r="26" spans="2:11" ht="57.6" customHeight="1">
      <c r="B26" s="36">
        <v>20</v>
      </c>
      <c r="C26" s="39" t="s">
        <v>114</v>
      </c>
      <c r="D26" s="37" t="s">
        <v>115</v>
      </c>
      <c r="E26" s="38" t="s">
        <v>116</v>
      </c>
    </row>
    <row r="27" spans="2:11" ht="57.6" customHeight="1">
      <c r="B27" s="36">
        <v>21</v>
      </c>
      <c r="C27" s="39" t="s">
        <v>117</v>
      </c>
      <c r="D27" s="37" t="s">
        <v>118</v>
      </c>
      <c r="E27" s="38" t="s">
        <v>116</v>
      </c>
    </row>
    <row r="28" spans="2:11" ht="72" customHeight="1">
      <c r="B28" s="36">
        <v>22</v>
      </c>
      <c r="C28" s="39" t="s">
        <v>119</v>
      </c>
      <c r="D28" s="37" t="s">
        <v>120</v>
      </c>
      <c r="E28" s="38" t="s">
        <v>121</v>
      </c>
    </row>
    <row r="29" spans="2:11" ht="43.15" customHeight="1">
      <c r="B29" s="36">
        <v>23</v>
      </c>
      <c r="C29" s="39" t="s">
        <v>122</v>
      </c>
      <c r="D29" s="37" t="s">
        <v>123</v>
      </c>
      <c r="E29" s="38" t="s">
        <v>77</v>
      </c>
    </row>
    <row r="30" spans="2:11" ht="201.6" customHeight="1">
      <c r="B30" s="36">
        <v>24</v>
      </c>
      <c r="C30" s="39" t="s">
        <v>124</v>
      </c>
      <c r="D30" s="37" t="s">
        <v>125</v>
      </c>
      <c r="E30" s="38" t="s">
        <v>126</v>
      </c>
    </row>
    <row r="31" spans="2:11" ht="43.15" customHeight="1">
      <c r="B31" s="36">
        <v>25</v>
      </c>
      <c r="C31" s="39" t="s">
        <v>127</v>
      </c>
      <c r="D31" s="37" t="s">
        <v>128</v>
      </c>
      <c r="E31" s="38" t="s">
        <v>77</v>
      </c>
    </row>
    <row r="32" spans="2:11" ht="223.15" customHeight="1">
      <c r="B32" s="36">
        <v>26</v>
      </c>
      <c r="C32" s="39" t="s">
        <v>129</v>
      </c>
      <c r="D32" s="37" t="s">
        <v>130</v>
      </c>
      <c r="E32" s="38" t="s">
        <v>131</v>
      </c>
    </row>
    <row r="33" spans="2:11" ht="51" customHeight="1">
      <c r="B33" s="36">
        <v>27</v>
      </c>
      <c r="C33" s="39" t="s">
        <v>132</v>
      </c>
      <c r="D33" s="37" t="s">
        <v>133</v>
      </c>
      <c r="E33" s="38" t="s">
        <v>77</v>
      </c>
    </row>
    <row r="34" spans="2:11" ht="51.75" customHeight="1">
      <c r="B34" s="36">
        <v>28</v>
      </c>
      <c r="C34" s="39" t="s">
        <v>134</v>
      </c>
      <c r="D34" s="37" t="s">
        <v>135</v>
      </c>
      <c r="E34" s="38" t="s">
        <v>136</v>
      </c>
    </row>
    <row r="35" spans="2:11" ht="65.45" customHeight="1">
      <c r="B35" s="36">
        <v>29</v>
      </c>
      <c r="C35" s="39" t="s">
        <v>137</v>
      </c>
      <c r="D35" s="37" t="s">
        <v>138</v>
      </c>
      <c r="E35" s="38" t="s">
        <v>70</v>
      </c>
    </row>
    <row r="36" spans="2:11" ht="68.25" customHeight="1">
      <c r="B36" s="36">
        <v>30</v>
      </c>
      <c r="C36" s="39" t="s">
        <v>139</v>
      </c>
      <c r="D36" s="37" t="s">
        <v>140</v>
      </c>
      <c r="E36" s="38" t="s">
        <v>141</v>
      </c>
    </row>
    <row r="37" spans="2:11" ht="86.45" customHeight="1">
      <c r="B37" s="36">
        <v>31</v>
      </c>
      <c r="C37" s="39" t="s">
        <v>142</v>
      </c>
      <c r="D37" s="37" t="s">
        <v>143</v>
      </c>
      <c r="E37" s="38" t="s">
        <v>70</v>
      </c>
    </row>
    <row r="38" spans="2:11" ht="158.44999999999999" customHeight="1">
      <c r="B38" s="36">
        <v>32</v>
      </c>
      <c r="C38" s="39" t="s">
        <v>144</v>
      </c>
      <c r="D38" s="37" t="s">
        <v>145</v>
      </c>
      <c r="E38" s="38" t="s">
        <v>92</v>
      </c>
    </row>
    <row r="39" spans="2:11" ht="57.6" customHeight="1">
      <c r="B39" s="36">
        <v>33</v>
      </c>
      <c r="C39" s="39" t="s">
        <v>146</v>
      </c>
      <c r="D39" s="37" t="s">
        <v>147</v>
      </c>
      <c r="E39" s="38" t="s">
        <v>148</v>
      </c>
    </row>
    <row r="40" spans="2:11" ht="144" customHeight="1">
      <c r="B40" s="28">
        <v>34</v>
      </c>
      <c r="C40" s="39" t="s">
        <v>149</v>
      </c>
      <c r="D40" s="29" t="s">
        <v>150</v>
      </c>
      <c r="E40" s="30" t="s">
        <v>151</v>
      </c>
    </row>
    <row r="41" spans="2:11" ht="43.15" customHeight="1">
      <c r="B41" s="36">
        <v>35</v>
      </c>
      <c r="C41" s="39" t="s">
        <v>152</v>
      </c>
      <c r="D41" s="37" t="s">
        <v>153</v>
      </c>
      <c r="E41" s="38" t="s">
        <v>70</v>
      </c>
      <c r="I41" s="22"/>
      <c r="J41" s="22"/>
      <c r="K41" s="22"/>
    </row>
    <row r="42" spans="2:11" ht="72" customHeight="1">
      <c r="B42" s="36">
        <v>36</v>
      </c>
      <c r="C42" s="39" t="s">
        <v>154</v>
      </c>
      <c r="D42" s="37" t="s">
        <v>155</v>
      </c>
      <c r="E42" s="38" t="s">
        <v>156</v>
      </c>
      <c r="I42" s="22"/>
      <c r="J42" s="22"/>
      <c r="K42" s="22"/>
    </row>
    <row r="43" spans="2:11" ht="54" customHeight="1">
      <c r="B43" s="36">
        <v>37</v>
      </c>
      <c r="C43" s="39" t="s">
        <v>157</v>
      </c>
      <c r="D43" s="37" t="s">
        <v>158</v>
      </c>
      <c r="E43" s="38" t="s">
        <v>70</v>
      </c>
    </row>
    <row r="44" spans="2:11" ht="48" customHeight="1">
      <c r="B44" s="36">
        <v>38</v>
      </c>
      <c r="C44" s="39" t="s">
        <v>159</v>
      </c>
      <c r="D44" s="37" t="s">
        <v>160</v>
      </c>
      <c r="E44" s="38" t="s">
        <v>161</v>
      </c>
    </row>
    <row r="45" spans="2:11" ht="48.75" customHeight="1">
      <c r="B45" s="36">
        <v>39</v>
      </c>
      <c r="C45" s="39" t="s">
        <v>162</v>
      </c>
      <c r="D45" s="37" t="s">
        <v>163</v>
      </c>
      <c r="E45" s="38" t="s">
        <v>77</v>
      </c>
    </row>
    <row r="46" spans="2:11" ht="43.15" customHeight="1">
      <c r="B46" s="36">
        <v>40</v>
      </c>
      <c r="C46" s="39" t="s">
        <v>164</v>
      </c>
      <c r="D46" s="37" t="s">
        <v>165</v>
      </c>
      <c r="E46" s="38" t="s">
        <v>70</v>
      </c>
    </row>
    <row r="47" spans="2:11" ht="48" customHeight="1">
      <c r="B47" s="36">
        <v>41</v>
      </c>
      <c r="C47" s="39" t="s">
        <v>166</v>
      </c>
      <c r="D47" s="37" t="s">
        <v>167</v>
      </c>
      <c r="E47" s="38" t="s">
        <v>168</v>
      </c>
    </row>
    <row r="48" spans="2:11" ht="63.75" customHeight="1">
      <c r="B48" s="36">
        <v>42</v>
      </c>
      <c r="C48" s="39" t="s">
        <v>169</v>
      </c>
      <c r="D48" s="37" t="s">
        <v>170</v>
      </c>
      <c r="E48" s="38" t="s">
        <v>171</v>
      </c>
    </row>
    <row r="49" spans="2:11" ht="144" customHeight="1">
      <c r="B49" s="36">
        <v>43</v>
      </c>
      <c r="C49" s="39" t="s">
        <v>172</v>
      </c>
      <c r="D49" s="37" t="s">
        <v>173</v>
      </c>
      <c r="E49" s="38" t="s">
        <v>174</v>
      </c>
    </row>
    <row r="50" spans="2:11" ht="51" customHeight="1">
      <c r="B50" s="36">
        <v>44</v>
      </c>
      <c r="C50" s="39" t="s">
        <v>175</v>
      </c>
      <c r="D50" s="37" t="s">
        <v>176</v>
      </c>
      <c r="E50" s="38" t="s">
        <v>177</v>
      </c>
    </row>
    <row r="51" spans="2:11" ht="50.25" customHeight="1">
      <c r="B51" s="36">
        <v>45</v>
      </c>
      <c r="C51" s="39" t="s">
        <v>178</v>
      </c>
      <c r="D51" s="37" t="s">
        <v>179</v>
      </c>
      <c r="E51" s="38" t="s">
        <v>161</v>
      </c>
      <c r="I51" s="22"/>
      <c r="J51" s="22"/>
      <c r="K51" s="22"/>
    </row>
    <row r="52" spans="2:11" ht="50.25" customHeight="1">
      <c r="B52" s="36">
        <v>46</v>
      </c>
      <c r="C52" s="39" t="s">
        <v>180</v>
      </c>
      <c r="D52" s="37" t="s">
        <v>181</v>
      </c>
      <c r="E52" s="38" t="s">
        <v>70</v>
      </c>
    </row>
    <row r="53" spans="2:11" ht="124.15" customHeight="1">
      <c r="B53" s="36">
        <v>47</v>
      </c>
      <c r="C53" s="39" t="s">
        <v>182</v>
      </c>
      <c r="D53" s="37" t="s">
        <v>183</v>
      </c>
      <c r="E53" s="38" t="s">
        <v>184</v>
      </c>
    </row>
    <row r="54" spans="2:11" ht="51.75" customHeight="1">
      <c r="B54" s="36">
        <v>48</v>
      </c>
      <c r="C54" s="39" t="s">
        <v>185</v>
      </c>
      <c r="D54" s="37" t="s">
        <v>186</v>
      </c>
      <c r="E54" s="38" t="s">
        <v>70</v>
      </c>
    </row>
    <row r="55" spans="2:11" ht="49.5" customHeight="1">
      <c r="B55" s="36">
        <v>49</v>
      </c>
      <c r="C55" s="39" t="s">
        <v>187</v>
      </c>
      <c r="D55" s="37" t="s">
        <v>188</v>
      </c>
      <c r="E55" s="38"/>
    </row>
    <row r="56" spans="2:11" ht="63.75" customHeight="1">
      <c r="B56" s="36">
        <v>50</v>
      </c>
      <c r="C56" s="23" t="s">
        <v>189</v>
      </c>
      <c r="D56" s="24" t="s">
        <v>190</v>
      </c>
      <c r="E56" s="25" t="s">
        <v>77</v>
      </c>
    </row>
    <row r="57" spans="2:11" ht="187.15" customHeight="1">
      <c r="B57" s="36">
        <v>51</v>
      </c>
      <c r="C57" s="27" t="s">
        <v>191</v>
      </c>
      <c r="D57" s="1" t="s">
        <v>192</v>
      </c>
      <c r="E57" s="26" t="s">
        <v>193</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zoomScale="60" zoomScaleNormal="60" workbookViewId="0">
      <pane ySplit="8" topLeftCell="A9" activePane="bottomLeft" state="frozen"/>
      <selection activeCell="F1" sqref="F1"/>
      <selection pane="bottomLeft" activeCell="B5" sqref="B5"/>
    </sheetView>
  </sheetViews>
  <sheetFormatPr defaultColWidth="11.42578125" defaultRowHeight="15"/>
  <cols>
    <col min="1" max="1" width="4.42578125" customWidth="1"/>
    <col min="3" max="3" width="40" customWidth="1"/>
    <col min="4" max="10" width="12.5703125" customWidth="1"/>
    <col min="11" max="11" width="14" customWidth="1"/>
    <col min="12" max="23" width="12.5703125" customWidth="1"/>
    <col min="24" max="24" width="17" customWidth="1"/>
    <col min="25" max="25" width="53.5703125" customWidth="1"/>
    <col min="26" max="26" width="47.42578125" customWidth="1"/>
  </cols>
  <sheetData>
    <row r="1" spans="1:26" ht="15.6" customHeight="1">
      <c r="A1" s="54"/>
      <c r="B1" s="54" t="s">
        <v>194</v>
      </c>
      <c r="D1" s="99" t="s">
        <v>18</v>
      </c>
      <c r="E1" s="65"/>
      <c r="F1" s="65"/>
      <c r="G1" s="65"/>
      <c r="H1" s="65"/>
      <c r="I1" s="65"/>
      <c r="J1" s="65"/>
      <c r="K1" s="65"/>
    </row>
    <row r="2" spans="1:26" ht="15.6" customHeight="1">
      <c r="A2" s="54"/>
      <c r="B2" s="54" t="s">
        <v>195</v>
      </c>
      <c r="D2" s="100" t="s">
        <v>19</v>
      </c>
      <c r="E2" s="65"/>
      <c r="F2" s="65"/>
      <c r="G2" s="65"/>
      <c r="H2" s="65"/>
      <c r="I2" s="65"/>
      <c r="J2" s="65"/>
      <c r="K2" s="65"/>
    </row>
    <row r="4" spans="1:26">
      <c r="D4" s="63" t="s">
        <v>196</v>
      </c>
      <c r="E4" s="64"/>
      <c r="F4" s="64"/>
    </row>
    <row r="5" spans="1:26" ht="21" customHeight="1">
      <c r="A5" s="55"/>
      <c r="B5" s="7" t="s">
        <v>197</v>
      </c>
      <c r="C5" s="110"/>
      <c r="D5" s="8"/>
      <c r="E5" s="40"/>
      <c r="F5" s="8"/>
      <c r="G5" s="8"/>
      <c r="H5" s="8"/>
      <c r="I5" s="8"/>
      <c r="J5" s="8"/>
      <c r="K5" s="8"/>
      <c r="L5" s="66"/>
      <c r="M5" s="8"/>
    </row>
    <row r="6" spans="1:26">
      <c r="K6" s="101"/>
    </row>
    <row r="7" spans="1:26" ht="29.25" customHeight="1">
      <c r="B7" s="97" t="s">
        <v>198</v>
      </c>
      <c r="C7" s="122" t="s">
        <v>65</v>
      </c>
      <c r="D7" s="348" t="s">
        <v>199</v>
      </c>
      <c r="E7" s="348"/>
      <c r="F7" s="348">
        <v>2013</v>
      </c>
      <c r="G7" s="348"/>
      <c r="H7" s="348">
        <v>2014</v>
      </c>
      <c r="I7" s="348"/>
      <c r="J7" s="348">
        <v>2015</v>
      </c>
      <c r="K7" s="348"/>
      <c r="L7" s="348">
        <v>2016</v>
      </c>
      <c r="M7" s="348"/>
      <c r="N7" s="348">
        <v>2017</v>
      </c>
      <c r="O7" s="348"/>
      <c r="P7" s="348">
        <v>2018</v>
      </c>
      <c r="Q7" s="348"/>
      <c r="R7" s="348">
        <v>2019</v>
      </c>
      <c r="S7" s="349"/>
      <c r="T7" s="123">
        <v>2020</v>
      </c>
      <c r="U7" s="123">
        <v>2021</v>
      </c>
      <c r="V7" s="123">
        <v>2022</v>
      </c>
      <c r="W7" s="67">
        <v>2023</v>
      </c>
      <c r="X7" s="68">
        <v>2024</v>
      </c>
      <c r="Y7" s="350" t="s">
        <v>200</v>
      </c>
      <c r="Z7" s="352" t="s">
        <v>201</v>
      </c>
    </row>
    <row r="8" spans="1:26" ht="34.9" customHeight="1">
      <c r="B8" s="98"/>
      <c r="C8" s="124"/>
      <c r="D8" s="125" t="s">
        <v>202</v>
      </c>
      <c r="E8" s="97" t="s">
        <v>203</v>
      </c>
      <c r="F8" s="125" t="s">
        <v>202</v>
      </c>
      <c r="G8" s="97" t="s">
        <v>203</v>
      </c>
      <c r="H8" s="125" t="s">
        <v>202</v>
      </c>
      <c r="I8" s="97" t="s">
        <v>203</v>
      </c>
      <c r="J8" s="125" t="s">
        <v>202</v>
      </c>
      <c r="K8" s="97" t="s">
        <v>203</v>
      </c>
      <c r="L8" s="125" t="s">
        <v>202</v>
      </c>
      <c r="M8" s="97" t="s">
        <v>203</v>
      </c>
      <c r="N8" s="125" t="s">
        <v>202</v>
      </c>
      <c r="O8" s="97" t="s">
        <v>203</v>
      </c>
      <c r="P8" s="125" t="s">
        <v>202</v>
      </c>
      <c r="Q8" s="97" t="s">
        <v>203</v>
      </c>
      <c r="R8" s="125" t="s">
        <v>202</v>
      </c>
      <c r="S8" s="98" t="s">
        <v>203</v>
      </c>
      <c r="T8" s="126"/>
      <c r="U8" s="126"/>
      <c r="V8" s="126"/>
      <c r="W8" s="69"/>
      <c r="X8" s="70"/>
      <c r="Y8" s="351"/>
      <c r="Z8" s="353"/>
    </row>
    <row r="9" spans="1:26" ht="15.6" customHeight="1">
      <c r="B9" s="127" t="s">
        <v>204</v>
      </c>
      <c r="C9" s="102"/>
      <c r="D9" s="102"/>
      <c r="E9" s="102"/>
      <c r="F9" s="102"/>
      <c r="G9" s="102"/>
      <c r="H9" s="102"/>
      <c r="I9" s="102"/>
      <c r="J9" s="102"/>
      <c r="K9" s="102"/>
      <c r="L9" s="102"/>
      <c r="M9" s="102"/>
      <c r="N9" s="102"/>
      <c r="O9" s="102"/>
      <c r="P9" s="102"/>
      <c r="Q9" s="102"/>
      <c r="R9" s="102"/>
      <c r="S9" s="102"/>
      <c r="T9" s="113"/>
      <c r="U9" s="113"/>
      <c r="V9" s="113"/>
      <c r="W9" s="113"/>
      <c r="X9" s="71"/>
      <c r="Y9" s="72"/>
      <c r="Z9" s="103"/>
    </row>
    <row r="10" spans="1:26" ht="325.14999999999998" customHeight="1">
      <c r="A10" s="112"/>
      <c r="B10" s="104">
        <v>1</v>
      </c>
      <c r="C10" s="128" t="s">
        <v>205</v>
      </c>
      <c r="D10" s="77"/>
      <c r="E10" s="116"/>
      <c r="F10" s="80"/>
      <c r="G10" s="116"/>
      <c r="H10" s="80">
        <v>5169</v>
      </c>
      <c r="I10" s="116">
        <v>25347</v>
      </c>
      <c r="J10" s="83">
        <v>69784</v>
      </c>
      <c r="K10" s="116">
        <v>28299</v>
      </c>
      <c r="L10" s="80">
        <v>70852</v>
      </c>
      <c r="M10" s="116">
        <v>30267</v>
      </c>
      <c r="N10" s="80">
        <v>61211</v>
      </c>
      <c r="O10" s="116">
        <v>31650</v>
      </c>
      <c r="P10" s="83">
        <v>101262</v>
      </c>
      <c r="Q10" s="116">
        <v>32568</v>
      </c>
      <c r="R10" s="80"/>
      <c r="S10" s="116">
        <v>31475</v>
      </c>
      <c r="T10" s="116">
        <v>30566</v>
      </c>
      <c r="U10" s="116">
        <v>19260</v>
      </c>
      <c r="V10" s="116">
        <v>28475</v>
      </c>
      <c r="W10" s="116">
        <v>26940</v>
      </c>
      <c r="X10" s="58"/>
      <c r="Y10" s="298" t="s">
        <v>206</v>
      </c>
      <c r="Z10" s="93" t="s">
        <v>207</v>
      </c>
    </row>
    <row r="11" spans="1:26" ht="78.75" customHeight="1">
      <c r="B11" s="104">
        <v>2</v>
      </c>
      <c r="C11" s="111" t="s">
        <v>208</v>
      </c>
      <c r="D11" s="77"/>
      <c r="E11" s="116"/>
      <c r="F11" s="80"/>
      <c r="G11" s="116"/>
      <c r="H11" s="80"/>
      <c r="I11" s="116"/>
      <c r="J11" s="83"/>
      <c r="K11" s="116"/>
      <c r="L11" s="80"/>
      <c r="M11" s="116"/>
      <c r="N11" s="80"/>
      <c r="O11" s="116"/>
      <c r="P11" s="83"/>
      <c r="Q11" s="116"/>
      <c r="R11" s="80"/>
      <c r="S11" s="116"/>
      <c r="T11" s="116"/>
      <c r="U11" s="116"/>
      <c r="V11" s="116"/>
      <c r="W11" s="116"/>
      <c r="X11" s="58"/>
      <c r="Y11" s="61" t="s">
        <v>209</v>
      </c>
      <c r="Z11" s="93" t="s">
        <v>207</v>
      </c>
    </row>
    <row r="12" spans="1:26" ht="102.6" customHeight="1">
      <c r="B12" s="104">
        <v>3</v>
      </c>
      <c r="C12" s="111" t="s">
        <v>210</v>
      </c>
      <c r="D12" s="77"/>
      <c r="E12" s="116"/>
      <c r="F12" s="80"/>
      <c r="G12" s="116"/>
      <c r="H12" s="80"/>
      <c r="I12" s="116"/>
      <c r="J12" s="83"/>
      <c r="K12" s="116"/>
      <c r="L12" s="80"/>
      <c r="M12" s="116"/>
      <c r="N12" s="80"/>
      <c r="O12" s="116"/>
      <c r="P12" s="83"/>
      <c r="Q12" s="116"/>
      <c r="R12" s="80"/>
      <c r="S12" s="116"/>
      <c r="T12" s="116"/>
      <c r="U12" s="116"/>
      <c r="V12" s="116"/>
      <c r="W12" s="116"/>
      <c r="X12" s="58"/>
      <c r="Y12" s="61" t="s">
        <v>209</v>
      </c>
      <c r="Z12" s="93"/>
    </row>
    <row r="13" spans="1:26" ht="106.15" customHeight="1">
      <c r="B13" s="104">
        <v>4</v>
      </c>
      <c r="C13" s="128" t="s">
        <v>211</v>
      </c>
      <c r="D13" s="77"/>
      <c r="E13" s="116"/>
      <c r="F13" s="80"/>
      <c r="G13" s="116"/>
      <c r="H13" s="80"/>
      <c r="I13" s="116"/>
      <c r="J13" s="83"/>
      <c r="K13" s="116"/>
      <c r="L13" s="80"/>
      <c r="M13" s="116"/>
      <c r="N13" s="80"/>
      <c r="O13" s="116"/>
      <c r="P13" s="83"/>
      <c r="Q13" s="116"/>
      <c r="R13" s="80"/>
      <c r="S13" s="116"/>
      <c r="T13" s="116"/>
      <c r="U13" s="116"/>
      <c r="V13" s="116"/>
      <c r="W13" s="116"/>
      <c r="X13" s="58"/>
      <c r="Y13" s="61" t="s">
        <v>209</v>
      </c>
      <c r="Z13" s="93"/>
    </row>
    <row r="14" spans="1:26" ht="120.75" customHeight="1">
      <c r="B14" s="104">
        <v>5</v>
      </c>
      <c r="C14" s="294" t="s">
        <v>212</v>
      </c>
      <c r="D14" s="78"/>
      <c r="E14" s="117"/>
      <c r="F14" s="81"/>
      <c r="G14" s="117"/>
      <c r="H14" s="81"/>
      <c r="I14" s="117"/>
      <c r="J14" s="84"/>
      <c r="K14" s="117"/>
      <c r="L14" s="81"/>
      <c r="M14" s="117"/>
      <c r="N14" s="81"/>
      <c r="O14" s="117"/>
      <c r="P14" s="84"/>
      <c r="Q14" s="117"/>
      <c r="R14" s="81"/>
      <c r="S14" s="117"/>
      <c r="T14" s="117"/>
      <c r="U14" s="117"/>
      <c r="V14" s="117"/>
      <c r="W14" s="117"/>
      <c r="X14" s="59"/>
      <c r="Y14" s="61" t="s">
        <v>209</v>
      </c>
      <c r="Z14" s="94"/>
    </row>
    <row r="15" spans="1:26" ht="15" customHeight="1">
      <c r="B15" s="127" t="s">
        <v>213</v>
      </c>
      <c r="C15" s="127"/>
      <c r="D15" s="102"/>
      <c r="E15" s="87"/>
      <c r="F15" s="102"/>
      <c r="G15" s="87"/>
      <c r="H15" s="102"/>
      <c r="I15" s="87"/>
      <c r="J15" s="102"/>
      <c r="K15" s="87"/>
      <c r="L15" s="102"/>
      <c r="M15" s="87"/>
      <c r="N15" s="102"/>
      <c r="O15" s="87"/>
      <c r="P15" s="102"/>
      <c r="Q15" s="87"/>
      <c r="R15" s="102"/>
      <c r="S15" s="87"/>
      <c r="T15" s="87"/>
      <c r="U15" s="87"/>
      <c r="V15" s="87"/>
      <c r="W15" s="87"/>
      <c r="X15" s="71"/>
      <c r="Y15" s="87"/>
      <c r="Z15" s="103"/>
    </row>
    <row r="16" spans="1:26" ht="70.150000000000006" customHeight="1">
      <c r="B16" s="292">
        <v>6</v>
      </c>
      <c r="C16" s="293" t="s">
        <v>214</v>
      </c>
      <c r="D16" s="79"/>
      <c r="E16" s="88"/>
      <c r="F16" s="82"/>
      <c r="G16" s="88"/>
      <c r="H16" s="82"/>
      <c r="I16" s="88"/>
      <c r="J16" s="82"/>
      <c r="K16" s="88"/>
      <c r="L16" s="82"/>
      <c r="M16" s="88"/>
      <c r="N16" s="82"/>
      <c r="O16" s="88"/>
      <c r="P16" s="82"/>
      <c r="Q16" s="88"/>
      <c r="R16" s="82"/>
      <c r="S16" s="88"/>
      <c r="T16" s="88"/>
      <c r="U16" s="88"/>
      <c r="V16" s="88"/>
      <c r="W16" s="89"/>
      <c r="X16" s="85"/>
      <c r="Y16" s="61" t="s">
        <v>209</v>
      </c>
      <c r="Z16" s="95"/>
    </row>
    <row r="17" spans="2:26" ht="102.6" customHeight="1">
      <c r="B17" s="104">
        <v>7</v>
      </c>
      <c r="C17" s="128" t="s">
        <v>215</v>
      </c>
      <c r="D17" s="77"/>
      <c r="E17" s="116"/>
      <c r="F17" s="80"/>
      <c r="G17" s="116"/>
      <c r="H17" s="80"/>
      <c r="I17" s="116"/>
      <c r="J17" s="83"/>
      <c r="K17" s="116"/>
      <c r="L17" s="80"/>
      <c r="M17" s="116"/>
      <c r="N17" s="80"/>
      <c r="O17" s="116"/>
      <c r="P17" s="83"/>
      <c r="Q17" s="116"/>
      <c r="R17" s="80"/>
      <c r="S17" s="116"/>
      <c r="T17" s="116"/>
      <c r="U17" s="116"/>
      <c r="V17" s="116"/>
      <c r="W17" s="116"/>
      <c r="X17" s="58"/>
      <c r="Y17" s="61" t="s">
        <v>209</v>
      </c>
      <c r="Z17" s="92"/>
    </row>
    <row r="18" spans="2:26" ht="15.6" customHeight="1">
      <c r="B18" s="127" t="s">
        <v>216</v>
      </c>
      <c r="C18" s="102"/>
      <c r="D18" s="102"/>
      <c r="E18" s="87"/>
      <c r="F18" s="102"/>
      <c r="G18" s="87"/>
      <c r="H18" s="102"/>
      <c r="I18" s="87"/>
      <c r="J18" s="102"/>
      <c r="K18" s="87"/>
      <c r="L18" s="102"/>
      <c r="M18" s="87"/>
      <c r="N18" s="102"/>
      <c r="O18" s="87"/>
      <c r="P18" s="102"/>
      <c r="Q18" s="87"/>
      <c r="R18" s="102"/>
      <c r="S18" s="87"/>
      <c r="T18" s="87"/>
      <c r="U18" s="87"/>
      <c r="V18" s="87"/>
      <c r="W18" s="87"/>
      <c r="X18" s="71"/>
      <c r="Y18" s="87"/>
      <c r="Z18" s="103"/>
    </row>
    <row r="19" spans="2:26" ht="248.25" customHeight="1">
      <c r="B19" s="104">
        <v>8</v>
      </c>
      <c r="C19" s="128" t="s">
        <v>217</v>
      </c>
      <c r="D19" s="77"/>
      <c r="E19" s="116"/>
      <c r="F19" s="80"/>
      <c r="G19" s="116"/>
      <c r="H19" s="80"/>
      <c r="I19" s="116"/>
      <c r="J19" s="83">
        <v>35528</v>
      </c>
      <c r="K19" s="116"/>
      <c r="L19" s="80">
        <v>35194</v>
      </c>
      <c r="M19" s="116"/>
      <c r="N19" s="80">
        <v>34790</v>
      </c>
      <c r="O19" s="116"/>
      <c r="P19" s="83">
        <v>34300</v>
      </c>
      <c r="Q19" s="116"/>
      <c r="R19" s="80"/>
      <c r="S19" s="116">
        <v>33712</v>
      </c>
      <c r="T19" s="116">
        <v>33014</v>
      </c>
      <c r="U19" s="116">
        <v>33168</v>
      </c>
      <c r="V19" s="116">
        <v>37119</v>
      </c>
      <c r="W19" s="116">
        <v>36092</v>
      </c>
      <c r="X19" s="57"/>
      <c r="Y19" s="61" t="s">
        <v>218</v>
      </c>
      <c r="Z19" s="96"/>
    </row>
    <row r="20" spans="2:26" ht="17.25" customHeight="1">
      <c r="B20" s="127" t="s">
        <v>219</v>
      </c>
      <c r="C20" s="102"/>
      <c r="D20" s="102"/>
      <c r="E20" s="87"/>
      <c r="F20" s="102"/>
      <c r="G20" s="87"/>
      <c r="H20" s="102"/>
      <c r="I20" s="87"/>
      <c r="J20" s="102"/>
      <c r="K20" s="87"/>
      <c r="L20" s="102"/>
      <c r="M20" s="87"/>
      <c r="N20" s="102"/>
      <c r="O20" s="87"/>
      <c r="P20" s="102"/>
      <c r="Q20" s="87"/>
      <c r="R20" s="102"/>
      <c r="S20" s="87"/>
      <c r="T20" s="87"/>
      <c r="U20" s="87"/>
      <c r="V20" s="87"/>
      <c r="W20" s="87"/>
      <c r="X20" s="86" t="s">
        <v>220</v>
      </c>
      <c r="Y20" s="346"/>
      <c r="Z20" s="347"/>
    </row>
    <row r="21" spans="2:26" ht="230.45" customHeight="1">
      <c r="B21" s="104">
        <v>9</v>
      </c>
      <c r="C21" s="128" t="s">
        <v>221</v>
      </c>
      <c r="D21" s="119" t="str">
        <f>IF(OR(ISBLANK(D10),AND(ISBLANK(D19),ISBLANK(D52))),"",IF(ISBLANK(D19),100*D10/D52,100*D10/D19))</f>
        <v/>
      </c>
      <c r="E21" s="56" t="str">
        <f>IF(OR(ISBLANK(E10),AND(ISBLANK(E19),ISBLANK(D52))),"",IF(ISBLANK(E19),100*E10/D52,100*E10/E19))</f>
        <v/>
      </c>
      <c r="F21" s="120" t="str">
        <f>IF(OR(ISBLANK(F10),AND(ISBLANK(F19),ISBLANK(E52))),"",IF(ISBLANK(F19),100*F10/E52,100*F10/F19))</f>
        <v/>
      </c>
      <c r="G21" s="56" t="str">
        <f>IF(OR(ISBLANK(G10),AND(ISBLANK(G19),ISBLANK(E52))),"",IF(ISBLANK(G19),100*G10/E52,100*G10/G19))</f>
        <v/>
      </c>
      <c r="H21" s="120">
        <f>IF(OR(ISBLANK(H10),AND(ISBLANK(H19),ISBLANK(F52))),"",IF(ISBLANK(H19),100*H10/F52,100*H10/H19))</f>
        <v>15.331909592454174</v>
      </c>
      <c r="I21" s="56">
        <f>IF(OR(ISBLANK(I10),AND(ISBLANK(I19),ISBLANK(F52))),"",IF(ISBLANK(I19),100*I10/F52,100*I10/I19))</f>
        <v>75.182416800142377</v>
      </c>
      <c r="J21" s="121">
        <f>IF(OR(ISBLANK(J10),AND(ISBLANK(J19),ISBLANK(G52))),"",IF(ISBLANK(J19),100*J10/G52,100*J10/J19))</f>
        <v>196.41972528709749</v>
      </c>
      <c r="K21" s="56">
        <f>IF(OR(ISBLANK(K10),AND(ISBLANK(K19),ISBLANK(G52))),"",IF(ISBLANK(K19),100*K10/G52,100*K10/K19))</f>
        <v>84.520040618839971</v>
      </c>
      <c r="L21" s="120">
        <f>IF(OR(ISBLANK(L10),AND(ISBLANK(L19),ISBLANK(H52))),"",IF(ISBLANK(L19),100*L10/H52,100*L10/L19))</f>
        <v>201.31840654657043</v>
      </c>
      <c r="M21" s="56">
        <f>IF(OR(ISBLANK(M10),AND(ISBLANK(M19),ISBLANK(H52))),"",IF(ISBLANK(M19),100*M10/H52,100*M10/M19))</f>
        <v>91.283891787556172</v>
      </c>
      <c r="N21" s="120">
        <f>IF(OR(ISBLANK(N10),AND(ISBLANK(N19),ISBLANK(I52))),"",IF(ISBLANK(N19),100*N10/I52,100*N10/N19))</f>
        <v>175.94423684966944</v>
      </c>
      <c r="O21" s="56">
        <f>IF(OR(ISBLANK(O10),AND(ISBLANK(O19),ISBLANK(I52))),"",IF(ISBLANK(O19),100*O10/I52,100*O10/O19))</f>
        <v>95.906184661070881</v>
      </c>
      <c r="P21" s="121">
        <f>IF(OR(ISBLANK(P10),AND(ISBLANK(P19),ISBLANK(J52))),"",IF(ISBLANK(P19),100*P10/J52,100*P10/P19))</f>
        <v>295.22448979591837</v>
      </c>
      <c r="Q21" s="56">
        <f>IF(OR(ISBLANK(Q10),AND(ISBLANK(Q19),ISBLANK(J52))),"",IF(ISBLANK(Q19),100*Q10/J52,100*Q10/Q19))</f>
        <v>99.362357750861889</v>
      </c>
      <c r="R21" s="120" t="str">
        <f>IF(OR(ISBLANK(R10),AND(ISBLANK(R19),ISBLANK(K52))),"",IF(ISBLANK(R19),100*R10/K52,100*R10/R19))</f>
        <v/>
      </c>
      <c r="S21" s="56">
        <f>IF(OR(ISBLANK(S10),AND(ISBLANK(S19),ISBLANK(K52))),"",IF(ISBLANK(S19),100*S10/K52,100*S10/S19))</f>
        <v>93.364380635975323</v>
      </c>
      <c r="T21" s="56">
        <f>IF(OR(ISBLANK(T10),AND(ISBLANK(T19),ISBLANK(L52))),"",IF(ISBLANK(T19),100*T10/L52,100*T10/T19))</f>
        <v>92.58496395468589</v>
      </c>
      <c r="U21" s="56">
        <f>IF(OR(ISBLANK(U10),AND(ISBLANK(U19),ISBLANK(M52))),"",IF(ISBLANK(U19),100*U10/M52,100*U10/U19))</f>
        <v>58.068017366136033</v>
      </c>
      <c r="V21" s="56">
        <f>IF(OR(ISBLANK(V10),AND(ISBLANK(V19),ISBLANK(N52))),"",IF(ISBLANK(V19),100*V10/N52,100*V10/V19))</f>
        <v>76.712734718068916</v>
      </c>
      <c r="W21" s="90">
        <f>IF(OR(ISBLANK(W10),AND(ISBLANK(W19),ISBLANK(O52))),"",IF(ISBLANK(W19),100*W10/O52,100*W10/W19))</f>
        <v>74.642580073146405</v>
      </c>
      <c r="X21" s="118">
        <v>100</v>
      </c>
      <c r="Y21" s="298" t="s">
        <v>222</v>
      </c>
      <c r="Z21" s="92"/>
    </row>
    <row r="22" spans="2:26" ht="129" customHeight="1">
      <c r="B22" s="104">
        <v>10</v>
      </c>
      <c r="C22" s="128" t="s">
        <v>223</v>
      </c>
      <c r="D22" s="119" t="str">
        <f t="shared" ref="D22:W22" si="0">IF(OR(ISBLANK(D14),ISBLANK(D10)),"",100*D14/D10)</f>
        <v/>
      </c>
      <c r="E22" s="56" t="str">
        <f t="shared" si="0"/>
        <v/>
      </c>
      <c r="F22" s="120" t="str">
        <f t="shared" si="0"/>
        <v/>
      </c>
      <c r="G22" s="56" t="str">
        <f t="shared" si="0"/>
        <v/>
      </c>
      <c r="H22" s="120" t="str">
        <f t="shared" si="0"/>
        <v/>
      </c>
      <c r="I22" s="56" t="str">
        <f t="shared" si="0"/>
        <v/>
      </c>
      <c r="J22" s="121" t="str">
        <f t="shared" si="0"/>
        <v/>
      </c>
      <c r="K22" s="56" t="str">
        <f t="shared" si="0"/>
        <v/>
      </c>
      <c r="L22" s="120" t="str">
        <f t="shared" si="0"/>
        <v/>
      </c>
      <c r="M22" s="56" t="str">
        <f t="shared" si="0"/>
        <v/>
      </c>
      <c r="N22" s="120" t="str">
        <f t="shared" si="0"/>
        <v/>
      </c>
      <c r="O22" s="56" t="str">
        <f t="shared" si="0"/>
        <v/>
      </c>
      <c r="P22" s="121" t="str">
        <f t="shared" si="0"/>
        <v/>
      </c>
      <c r="Q22" s="56" t="str">
        <f t="shared" si="0"/>
        <v/>
      </c>
      <c r="R22" s="120" t="str">
        <f t="shared" si="0"/>
        <v/>
      </c>
      <c r="S22" s="56" t="str">
        <f t="shared" si="0"/>
        <v/>
      </c>
      <c r="T22" s="56" t="str">
        <f t="shared" si="0"/>
        <v/>
      </c>
      <c r="U22" s="56" t="str">
        <f t="shared" si="0"/>
        <v/>
      </c>
      <c r="V22" s="56" t="str">
        <f t="shared" si="0"/>
        <v/>
      </c>
      <c r="W22" s="56" t="str">
        <f t="shared" si="0"/>
        <v/>
      </c>
      <c r="X22" s="118">
        <v>100</v>
      </c>
      <c r="Y22" s="62" t="s">
        <v>224</v>
      </c>
      <c r="Z22" s="92"/>
    </row>
    <row r="23" spans="2:26" ht="92.45" customHeight="1">
      <c r="B23" s="104">
        <v>11</v>
      </c>
      <c r="C23" s="128" t="s">
        <v>225</v>
      </c>
      <c r="D23" s="119" t="str">
        <f>IF(AND(ISBLANK(D16),ISBLANK(D50)),"",IF(ISBLANK(D16),D50,D16))</f>
        <v/>
      </c>
      <c r="E23" s="56" t="str">
        <f>IF(AND(ISBLANK(E16),ISBLANK(D50)),"",IF(ISBLANK(E16),D50,E16))</f>
        <v/>
      </c>
      <c r="F23" s="120" t="str">
        <f>IF(AND(ISBLANK(F16),ISBLANK(E50)),"",IF(ISBLANK(F16),E50,F16))</f>
        <v/>
      </c>
      <c r="G23" s="56" t="str">
        <f>IF(AND(ISBLANK(G16),ISBLANK(E50)),"",IF(ISBLANK(G16),E50,G16))</f>
        <v/>
      </c>
      <c r="H23" s="120" t="str">
        <f>IF(AND(ISBLANK(H16),ISBLANK(F50)),"",IF(ISBLANK(H16),F50,H16))</f>
        <v/>
      </c>
      <c r="I23" s="56" t="str">
        <f>IF(AND(ISBLANK(I16),ISBLANK(F50)),"",IF(ISBLANK(I16),F50,I16))</f>
        <v/>
      </c>
      <c r="J23" s="121" t="str">
        <f>IF(AND(ISBLANK(J16),ISBLANK(G50)),"",IF(ISBLANK(J16),G50,J16))</f>
        <v/>
      </c>
      <c r="K23" s="56" t="str">
        <f>IF(AND(ISBLANK(K16),ISBLANK(G50)),"",IF(ISBLANK(K16),G50,K16))</f>
        <v/>
      </c>
      <c r="L23" s="120">
        <f>IF(AND(ISBLANK(L16),ISBLANK(H50)),"",IF(ISBLANK(L16),H50,L16))</f>
        <v>60.4</v>
      </c>
      <c r="M23" s="56">
        <f>IF(AND(ISBLANK(M16),ISBLANK(H50)),"",IF(ISBLANK(M16),H50,M16))</f>
        <v>60.4</v>
      </c>
      <c r="N23" s="120" t="str">
        <f>IF(AND(ISBLANK(N16),ISBLANK(I50)),"",IF(ISBLANK(N16),I50,N16))</f>
        <v/>
      </c>
      <c r="O23" s="56" t="str">
        <f>IF(AND(ISBLANK(O16),ISBLANK(I50)),"",IF(ISBLANK(O16),I50,O16))</f>
        <v/>
      </c>
      <c r="P23" s="121" t="str">
        <f>IF(AND(ISBLANK(P16),ISBLANK(J50)),"",IF(ISBLANK(P16),J50,P16))</f>
        <v/>
      </c>
      <c r="Q23" s="56" t="str">
        <f>IF(AND(ISBLANK(Q16),ISBLANK(J50)),"",IF(ISBLANK(Q16),J50,Q16))</f>
        <v/>
      </c>
      <c r="R23" s="120" t="str">
        <f>IF(AND(ISBLANK(R16),ISBLANK(K50)),"",IF(ISBLANK(R16),K50,R16))</f>
        <v/>
      </c>
      <c r="S23" s="56" t="str">
        <f>IF(AND(ISBLANK(S16),ISBLANK(K50)),"",IF(ISBLANK(S16),K50,S16))</f>
        <v/>
      </c>
      <c r="T23" s="56" t="str">
        <f>IF(AND(ISBLANK(T16),ISBLANK(L50)),"",IF(ISBLANK(T16),L50,T16))</f>
        <v/>
      </c>
      <c r="U23" s="56" t="str">
        <f>IF(AND(ISBLANK(U16),ISBLANK(M50)),"",IF(ISBLANK(U16),M50,U16))</f>
        <v/>
      </c>
      <c r="V23" s="56" t="str">
        <f>IF(AND(ISBLANK(V16),ISBLANK(N50)),"",IF(ISBLANK(V16),N50,V16))</f>
        <v/>
      </c>
      <c r="W23" s="56" t="str">
        <f>IF(AND(ISBLANK(W16),ISBLANK(O50)),"",IF(ISBLANK(W16),O50,W16))</f>
        <v/>
      </c>
      <c r="X23" s="118">
        <v>100</v>
      </c>
      <c r="Y23" s="62" t="s">
        <v>224</v>
      </c>
      <c r="Z23" s="92" t="s">
        <v>226</v>
      </c>
    </row>
    <row r="24" spans="2:26" ht="62.25" customHeight="1">
      <c r="B24" s="104">
        <v>12</v>
      </c>
      <c r="C24" s="128" t="s">
        <v>227</v>
      </c>
      <c r="D24" s="119" t="str">
        <f>IF(ISBLANK(D17),"",D17)</f>
        <v/>
      </c>
      <c r="E24" s="56" t="str">
        <f t="shared" ref="E24:W24" si="1">IF(ISBLANK(E17),"",E17)</f>
        <v/>
      </c>
      <c r="F24" s="120" t="str">
        <f t="shared" si="1"/>
        <v/>
      </c>
      <c r="G24" s="56" t="str">
        <f t="shared" si="1"/>
        <v/>
      </c>
      <c r="H24" s="120" t="str">
        <f t="shared" si="1"/>
        <v/>
      </c>
      <c r="I24" s="56" t="str">
        <f t="shared" si="1"/>
        <v/>
      </c>
      <c r="J24" s="120" t="str">
        <f t="shared" si="1"/>
        <v/>
      </c>
      <c r="K24" s="56" t="str">
        <f t="shared" si="1"/>
        <v/>
      </c>
      <c r="L24" s="120" t="str">
        <f t="shared" si="1"/>
        <v/>
      </c>
      <c r="M24" s="56" t="str">
        <f t="shared" si="1"/>
        <v/>
      </c>
      <c r="N24" s="120" t="str">
        <f t="shared" si="1"/>
        <v/>
      </c>
      <c r="O24" s="56" t="str">
        <f t="shared" si="1"/>
        <v/>
      </c>
      <c r="P24" s="120" t="str">
        <f t="shared" si="1"/>
        <v/>
      </c>
      <c r="Q24" s="56" t="str">
        <f>IF(ISBLANK(Q17),"",Q17)</f>
        <v/>
      </c>
      <c r="R24" s="120" t="str">
        <f t="shared" si="1"/>
        <v/>
      </c>
      <c r="S24" s="56" t="str">
        <f t="shared" si="1"/>
        <v/>
      </c>
      <c r="T24" s="56" t="str">
        <f t="shared" si="1"/>
        <v/>
      </c>
      <c r="U24" s="56" t="str">
        <f t="shared" si="1"/>
        <v/>
      </c>
      <c r="V24" s="56" t="str">
        <f t="shared" si="1"/>
        <v/>
      </c>
      <c r="W24" s="91" t="str">
        <f t="shared" si="1"/>
        <v/>
      </c>
      <c r="X24" s="60">
        <v>100</v>
      </c>
      <c r="Y24" s="62" t="s">
        <v>224</v>
      </c>
      <c r="Z24" s="92"/>
    </row>
    <row r="25" spans="2:26" ht="6" customHeight="1">
      <c r="C25" s="73"/>
      <c r="D25" s="106"/>
      <c r="E25" s="106"/>
      <c r="F25" s="106"/>
      <c r="G25" s="106"/>
      <c r="H25" s="106"/>
      <c r="I25" s="106"/>
      <c r="J25" s="106"/>
      <c r="K25" s="114"/>
      <c r="M25" s="51"/>
      <c r="X25" s="115"/>
    </row>
    <row r="26" spans="2:26">
      <c r="C26" s="73"/>
      <c r="D26" s="106"/>
      <c r="E26" s="106"/>
      <c r="F26" s="106"/>
      <c r="G26" s="106"/>
      <c r="H26" s="106"/>
      <c r="I26" s="106"/>
      <c r="J26" s="106"/>
      <c r="K26" s="106"/>
      <c r="M26" s="51"/>
    </row>
    <row r="27" spans="2:26" ht="22.5" customHeight="1">
      <c r="B27" s="130" t="s">
        <v>228</v>
      </c>
      <c r="C27" s="131"/>
      <c r="D27" s="131"/>
      <c r="E27" s="131"/>
      <c r="F27" s="131"/>
      <c r="G27" s="131"/>
      <c r="H27" s="131"/>
      <c r="I27" s="131"/>
      <c r="J27" s="131"/>
      <c r="K27" s="131"/>
      <c r="L27" s="132"/>
      <c r="M27" s="51"/>
    </row>
    <row r="28" spans="2:26">
      <c r="C28" s="73"/>
      <c r="D28" s="106"/>
      <c r="E28" s="106"/>
      <c r="F28" s="106"/>
      <c r="G28" s="106"/>
      <c r="H28" s="106"/>
      <c r="I28" s="106"/>
      <c r="J28" s="106"/>
      <c r="K28" s="106"/>
      <c r="M28" s="51"/>
    </row>
    <row r="29" spans="2:26">
      <c r="C29" s="73"/>
      <c r="D29" s="106"/>
      <c r="E29" s="106"/>
      <c r="F29" s="133" t="s">
        <v>229</v>
      </c>
      <c r="G29" s="106"/>
      <c r="H29" s="106"/>
      <c r="I29" s="106"/>
      <c r="J29" s="106"/>
      <c r="K29" s="106"/>
      <c r="M29" s="51"/>
    </row>
    <row r="30" spans="2:26">
      <c r="C30" s="73"/>
      <c r="D30" s="106"/>
      <c r="E30" s="106"/>
      <c r="F30" s="107" t="s">
        <v>230</v>
      </c>
      <c r="G30" s="106"/>
      <c r="H30" s="106"/>
      <c r="I30" s="106"/>
      <c r="J30" s="106"/>
      <c r="K30" s="106"/>
      <c r="M30" s="51"/>
    </row>
    <row r="31" spans="2:26">
      <c r="C31" s="73"/>
      <c r="D31" s="106"/>
      <c r="E31" s="106"/>
      <c r="F31" s="108" t="s">
        <v>231</v>
      </c>
      <c r="G31" s="106"/>
      <c r="H31" s="106"/>
      <c r="I31" s="106"/>
      <c r="J31" s="106"/>
      <c r="K31" s="106"/>
      <c r="M31" s="51"/>
    </row>
    <row r="32" spans="2:26">
      <c r="C32" s="73"/>
      <c r="D32" s="106"/>
      <c r="E32" s="106"/>
      <c r="F32" s="108" t="s">
        <v>232</v>
      </c>
      <c r="G32" s="106"/>
      <c r="H32" s="106"/>
      <c r="I32" s="106"/>
      <c r="J32" s="106"/>
      <c r="K32" s="106"/>
      <c r="M32" s="51"/>
    </row>
    <row r="33" spans="2:19">
      <c r="C33" s="73"/>
      <c r="D33" s="106"/>
      <c r="E33" s="106"/>
      <c r="F33" s="108" t="s">
        <v>233</v>
      </c>
      <c r="G33" s="106"/>
      <c r="H33" s="106"/>
      <c r="I33" s="106"/>
      <c r="J33" s="106"/>
      <c r="K33" s="106"/>
      <c r="M33" s="51"/>
    </row>
    <row r="34" spans="2:19">
      <c r="C34" s="73"/>
      <c r="D34" s="106"/>
      <c r="E34" s="106"/>
      <c r="F34" s="106" t="s">
        <v>234</v>
      </c>
      <c r="G34" s="106"/>
      <c r="H34" s="106"/>
      <c r="I34" s="106"/>
      <c r="J34" s="106"/>
      <c r="K34" s="106"/>
      <c r="M34" s="51"/>
    </row>
    <row r="35" spans="2:19">
      <c r="C35" s="73"/>
      <c r="D35" s="106"/>
      <c r="E35" s="106"/>
      <c r="F35" s="106"/>
      <c r="G35" s="106"/>
      <c r="H35" s="106"/>
      <c r="I35" s="106"/>
      <c r="J35" s="106"/>
      <c r="K35" s="106"/>
      <c r="M35" s="51"/>
    </row>
    <row r="36" spans="2:19">
      <c r="C36" s="73"/>
      <c r="D36" s="106"/>
      <c r="E36" s="106"/>
      <c r="F36" s="106"/>
      <c r="G36" s="106"/>
      <c r="H36" s="106"/>
      <c r="I36" s="106"/>
      <c r="J36" s="106"/>
      <c r="K36" s="106"/>
      <c r="M36" s="51"/>
    </row>
    <row r="37" spans="2:19">
      <c r="C37" s="73"/>
      <c r="D37" s="106"/>
      <c r="E37" s="106"/>
      <c r="F37" s="106"/>
      <c r="G37" s="106"/>
      <c r="H37" s="106"/>
      <c r="I37" s="106"/>
      <c r="J37" s="106"/>
      <c r="K37" s="106"/>
      <c r="M37" s="51"/>
    </row>
    <row r="38" spans="2:19">
      <c r="C38" s="73"/>
      <c r="D38" s="106"/>
      <c r="E38" s="106"/>
      <c r="F38" s="106"/>
      <c r="G38" s="106"/>
      <c r="H38" s="106"/>
      <c r="I38" s="106"/>
      <c r="J38" s="106"/>
      <c r="K38" s="106"/>
      <c r="M38" s="51"/>
    </row>
    <row r="39" spans="2:19">
      <c r="C39" s="73"/>
      <c r="D39" s="106"/>
      <c r="E39" s="106"/>
      <c r="F39" s="106"/>
      <c r="G39" s="106"/>
      <c r="H39" s="106"/>
      <c r="I39" s="106"/>
      <c r="J39" s="106"/>
      <c r="K39" s="106"/>
      <c r="M39" s="51"/>
    </row>
    <row r="40" spans="2:19">
      <c r="C40" s="73"/>
      <c r="D40" s="106"/>
      <c r="E40" s="106"/>
      <c r="F40" s="106"/>
      <c r="G40" s="106"/>
      <c r="H40" s="106"/>
      <c r="I40" s="106"/>
      <c r="J40" s="106"/>
      <c r="K40" s="106"/>
      <c r="M40" s="51"/>
    </row>
    <row r="41" spans="2:19">
      <c r="C41" s="73"/>
      <c r="D41" s="106"/>
      <c r="E41" s="106"/>
      <c r="F41" s="106"/>
      <c r="G41" s="106"/>
      <c r="H41" s="106"/>
      <c r="I41" s="106"/>
      <c r="J41" s="106"/>
      <c r="K41" s="106"/>
      <c r="M41" s="51"/>
    </row>
    <row r="42" spans="2:19">
      <c r="C42" s="73"/>
      <c r="D42" s="106"/>
      <c r="E42" s="106"/>
      <c r="F42" s="106"/>
      <c r="G42" s="106"/>
      <c r="H42" s="106"/>
      <c r="I42" s="106"/>
      <c r="J42" s="106"/>
      <c r="K42" s="106"/>
      <c r="M42" s="51"/>
    </row>
    <row r="43" spans="2:19">
      <c r="C43" s="73"/>
      <c r="D43" s="106"/>
      <c r="E43" s="106"/>
      <c r="F43" s="106"/>
      <c r="G43" s="106"/>
      <c r="H43" s="106"/>
      <c r="I43" s="106"/>
      <c r="J43" s="106"/>
      <c r="K43" s="106"/>
      <c r="M43" s="51"/>
    </row>
    <row r="44" spans="2:19">
      <c r="C44" s="73"/>
      <c r="D44" s="106"/>
      <c r="E44" s="106"/>
      <c r="F44" s="106"/>
      <c r="G44" s="106"/>
      <c r="H44" s="106"/>
      <c r="I44" s="106"/>
      <c r="J44" s="106"/>
      <c r="K44" s="106"/>
      <c r="M44" s="51"/>
    </row>
    <row r="45" spans="2:19" ht="15.6" customHeight="1">
      <c r="B45" s="74" t="s">
        <v>235</v>
      </c>
      <c r="C45" s="73"/>
      <c r="D45" s="106"/>
      <c r="E45" s="106"/>
      <c r="F45" s="106"/>
      <c r="G45" s="106"/>
      <c r="H45" s="106"/>
      <c r="I45" s="106"/>
      <c r="J45" s="106"/>
      <c r="K45" s="106"/>
      <c r="M45" s="51"/>
    </row>
    <row r="46" spans="2:19" ht="12.75" customHeight="1">
      <c r="B46" s="75"/>
      <c r="C46" s="73"/>
      <c r="D46" s="106"/>
      <c r="E46" s="106"/>
      <c r="F46" s="106"/>
      <c r="G46" s="106"/>
      <c r="H46" s="106"/>
      <c r="I46" s="106"/>
      <c r="J46" s="106"/>
      <c r="K46" s="106"/>
      <c r="M46" s="51"/>
    </row>
    <row r="47" spans="2:19" ht="23.25" customHeight="1">
      <c r="B47" s="134" t="s">
        <v>236</v>
      </c>
      <c r="C47" s="131"/>
      <c r="D47" s="131"/>
      <c r="E47" s="131"/>
      <c r="F47" s="131"/>
      <c r="G47" s="131"/>
      <c r="H47" s="131"/>
      <c r="I47" s="131"/>
      <c r="J47" s="131"/>
      <c r="K47" s="131"/>
      <c r="L47" s="131"/>
      <c r="M47" s="131"/>
      <c r="N47" s="131"/>
      <c r="O47" s="131"/>
      <c r="P47" s="131"/>
      <c r="Q47" s="368"/>
      <c r="R47" s="368"/>
      <c r="S47" s="369"/>
    </row>
    <row r="48" spans="2:19" ht="18.75" customHeight="1">
      <c r="B48" s="135" t="s">
        <v>198</v>
      </c>
      <c r="C48" s="109" t="s">
        <v>65</v>
      </c>
      <c r="D48" s="136" t="s">
        <v>199</v>
      </c>
      <c r="E48" s="137">
        <v>2013</v>
      </c>
      <c r="F48" s="138">
        <v>2014</v>
      </c>
      <c r="G48" s="139">
        <v>2015</v>
      </c>
      <c r="H48" s="138">
        <v>2016</v>
      </c>
      <c r="I48" s="138">
        <v>2017</v>
      </c>
      <c r="J48" s="137">
        <v>2018</v>
      </c>
      <c r="K48" s="138">
        <v>2019</v>
      </c>
      <c r="L48" s="137">
        <v>2020</v>
      </c>
      <c r="M48" s="138">
        <v>2021</v>
      </c>
      <c r="N48" s="137">
        <v>2022</v>
      </c>
      <c r="O48" s="138">
        <v>2023</v>
      </c>
      <c r="P48" s="41">
        <v>2024</v>
      </c>
      <c r="Q48" s="365" t="s">
        <v>237</v>
      </c>
      <c r="R48" s="366"/>
      <c r="S48" s="367"/>
    </row>
    <row r="49" spans="2:19" ht="15.75" customHeight="1">
      <c r="B49" s="127" t="s">
        <v>238</v>
      </c>
      <c r="C49" s="102"/>
      <c r="D49" s="102"/>
      <c r="E49" s="102"/>
      <c r="F49" s="102"/>
      <c r="G49" s="102"/>
      <c r="H49" s="102"/>
      <c r="I49" s="102"/>
      <c r="J49" s="102"/>
      <c r="K49" s="102"/>
      <c r="L49" s="102"/>
      <c r="M49" s="102"/>
      <c r="N49" s="102"/>
      <c r="O49" s="102"/>
      <c r="P49" s="102"/>
      <c r="Q49" s="363"/>
      <c r="R49" s="363"/>
      <c r="S49" s="364"/>
    </row>
    <row r="50" spans="2:19" ht="156" customHeight="1">
      <c r="B50" s="104">
        <v>13</v>
      </c>
      <c r="C50" s="129" t="s">
        <v>239</v>
      </c>
      <c r="D50" s="43"/>
      <c r="E50" s="44"/>
      <c r="F50" s="45"/>
      <c r="G50" s="46"/>
      <c r="H50" s="45">
        <v>60.4</v>
      </c>
      <c r="I50" s="45"/>
      <c r="J50" s="44"/>
      <c r="K50" s="44"/>
      <c r="L50" s="44"/>
      <c r="M50" s="44"/>
      <c r="N50" s="44"/>
      <c r="O50" s="44"/>
      <c r="P50" s="47"/>
      <c r="Q50" s="356" t="s">
        <v>240</v>
      </c>
      <c r="R50" s="357"/>
      <c r="S50" s="358"/>
    </row>
    <row r="51" spans="2:19" ht="15.75" customHeight="1">
      <c r="B51" s="76" t="s">
        <v>241</v>
      </c>
      <c r="C51" s="42"/>
      <c r="D51" s="42"/>
      <c r="E51" s="42"/>
      <c r="F51" s="42"/>
      <c r="G51" s="42"/>
      <c r="H51" s="42"/>
      <c r="I51" s="42"/>
      <c r="J51" s="42"/>
      <c r="K51" s="42"/>
      <c r="L51" s="42"/>
      <c r="M51" s="42"/>
      <c r="N51" s="42"/>
      <c r="O51" s="42"/>
      <c r="P51" s="42"/>
      <c r="Q51" s="354"/>
      <c r="R51" s="354"/>
      <c r="S51" s="355"/>
    </row>
    <row r="52" spans="2:19" ht="106.15" customHeight="1">
      <c r="B52" s="104">
        <v>14</v>
      </c>
      <c r="C52" s="128" t="s">
        <v>217</v>
      </c>
      <c r="D52" s="48"/>
      <c r="E52" s="49">
        <v>33878</v>
      </c>
      <c r="F52" s="50">
        <v>33714</v>
      </c>
      <c r="G52" s="52">
        <v>33482</v>
      </c>
      <c r="H52" s="50">
        <v>33157</v>
      </c>
      <c r="I52" s="50">
        <v>33001</v>
      </c>
      <c r="J52" s="49">
        <v>32777</v>
      </c>
      <c r="K52" s="49">
        <v>32733</v>
      </c>
      <c r="L52" s="49">
        <v>32882</v>
      </c>
      <c r="M52" s="49">
        <v>32976</v>
      </c>
      <c r="N52" s="49">
        <v>33074</v>
      </c>
      <c r="O52" s="49">
        <v>33096</v>
      </c>
      <c r="P52" s="53">
        <v>33096</v>
      </c>
      <c r="Q52" s="356" t="s">
        <v>242</v>
      </c>
      <c r="R52" s="357"/>
      <c r="S52" s="358"/>
    </row>
    <row r="53" spans="2:19" ht="90.6" customHeight="1">
      <c r="B53" s="104">
        <v>15</v>
      </c>
      <c r="C53" s="105" t="s">
        <v>243</v>
      </c>
      <c r="D53" s="48"/>
      <c r="E53" s="49">
        <v>156607</v>
      </c>
      <c r="F53" s="50">
        <v>155916</v>
      </c>
      <c r="G53" s="52">
        <v>155728</v>
      </c>
      <c r="H53" s="50">
        <v>156154</v>
      </c>
      <c r="I53" s="50">
        <v>156567</v>
      </c>
      <c r="J53" s="49">
        <v>157204</v>
      </c>
      <c r="K53" s="49">
        <v>157526</v>
      </c>
      <c r="L53" s="49">
        <v>157344</v>
      </c>
      <c r="M53" s="49">
        <v>157310</v>
      </c>
      <c r="N53" s="49">
        <v>157542</v>
      </c>
      <c r="O53" s="49">
        <v>157930</v>
      </c>
      <c r="P53" s="53">
        <v>158452</v>
      </c>
      <c r="Q53" s="356" t="s">
        <v>244</v>
      </c>
      <c r="R53" s="357"/>
      <c r="S53" s="358"/>
    </row>
    <row r="54" spans="2:19" ht="104.45" customHeight="1">
      <c r="B54" s="104">
        <v>16</v>
      </c>
      <c r="C54" s="128" t="s">
        <v>178</v>
      </c>
      <c r="D54" s="48"/>
      <c r="E54" s="49">
        <v>1161555</v>
      </c>
      <c r="F54" s="50">
        <v>1184830</v>
      </c>
      <c r="G54" s="52">
        <v>1205813</v>
      </c>
      <c r="H54" s="50">
        <v>1224562</v>
      </c>
      <c r="I54" s="50">
        <v>1243235</v>
      </c>
      <c r="J54" s="49">
        <v>1261845</v>
      </c>
      <c r="K54" s="49">
        <v>1280438</v>
      </c>
      <c r="L54" s="49">
        <v>1299995</v>
      </c>
      <c r="M54" s="49">
        <v>1320942</v>
      </c>
      <c r="N54" s="49">
        <v>1341296</v>
      </c>
      <c r="O54" s="49">
        <v>1360596</v>
      </c>
      <c r="P54" s="53">
        <v>1379883</v>
      </c>
      <c r="Q54" s="356" t="s">
        <v>245</v>
      </c>
      <c r="R54" s="357"/>
      <c r="S54" s="358"/>
    </row>
    <row r="55" spans="2:19">
      <c r="C55" s="73"/>
      <c r="D55" s="106"/>
      <c r="E55" s="106"/>
      <c r="F55" s="106"/>
      <c r="G55" s="106"/>
      <c r="H55" s="106"/>
      <c r="I55" s="106"/>
      <c r="J55" s="106"/>
      <c r="K55" s="106"/>
    </row>
    <row r="56" spans="2:19" ht="15.6" customHeight="1">
      <c r="B56" s="362" t="s">
        <v>246</v>
      </c>
      <c r="C56" s="362"/>
      <c r="D56" s="362"/>
      <c r="E56" s="362"/>
      <c r="F56" s="362"/>
      <c r="G56" s="362"/>
      <c r="H56" s="362"/>
      <c r="I56" s="362"/>
      <c r="J56" s="362"/>
    </row>
    <row r="57" spans="2:19" ht="72" customHeight="1">
      <c r="B57" s="359"/>
      <c r="C57" s="360"/>
      <c r="D57" s="360"/>
      <c r="E57" s="360"/>
      <c r="F57" s="360"/>
      <c r="G57" s="360"/>
      <c r="H57" s="360"/>
      <c r="I57" s="360"/>
      <c r="J57" s="360"/>
      <c r="K57" s="360"/>
      <c r="L57" s="361"/>
    </row>
  </sheetData>
  <sheetProtection algorithmName="SHA-512" hashValue="qPZaIMIJiv01VVWpOb9rJYUCSB/DN3VpOBo+nwovsS5WAP73pdmi5rhLNT7716a+wkquSxRwJfTwOGVg0G0sHQ==" saltValue="8WKjiX3oiOtNP4R64pu/8Q==" spinCount="100000" sheet="1"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60" zoomScaleNormal="60" workbookViewId="0">
      <selection activeCell="B5" sqref="B5"/>
    </sheetView>
  </sheetViews>
  <sheetFormatPr defaultColWidth="11.42578125" defaultRowHeight="15"/>
  <cols>
    <col min="1" max="1" width="4.42578125" customWidth="1"/>
    <col min="3" max="3" width="40" customWidth="1"/>
    <col min="4" max="10" width="12.5703125" customWidth="1"/>
    <col min="11" max="11" width="14" customWidth="1"/>
    <col min="12" max="23" width="12.5703125" customWidth="1"/>
    <col min="24" max="24" width="16.5703125" customWidth="1"/>
    <col min="25" max="25" width="53.5703125" customWidth="1"/>
    <col min="26" max="26" width="44.42578125" customWidth="1"/>
  </cols>
  <sheetData>
    <row r="1" spans="1:26" ht="15.6" customHeight="1">
      <c r="A1" s="141"/>
      <c r="B1" s="141" t="s">
        <v>194</v>
      </c>
      <c r="C1" s="142"/>
      <c r="D1" s="99" t="s">
        <v>18</v>
      </c>
      <c r="E1" s="142"/>
      <c r="F1" s="142"/>
      <c r="G1" s="142"/>
      <c r="H1" s="142"/>
      <c r="I1" s="142"/>
      <c r="J1" s="142"/>
      <c r="K1" s="142"/>
      <c r="L1" s="142"/>
      <c r="M1" s="142"/>
      <c r="N1" s="142"/>
      <c r="O1" s="142"/>
      <c r="P1" s="142"/>
      <c r="Q1" s="142"/>
      <c r="R1" s="142"/>
      <c r="S1" s="142"/>
      <c r="T1" s="142"/>
      <c r="U1" s="142"/>
      <c r="V1" s="142"/>
      <c r="W1" s="142"/>
      <c r="X1" s="142"/>
      <c r="Y1" s="142"/>
      <c r="Z1" s="142"/>
    </row>
    <row r="2" spans="1:26" ht="15.6" customHeight="1">
      <c r="A2" s="141"/>
      <c r="B2" s="141" t="s">
        <v>195</v>
      </c>
      <c r="C2" s="142"/>
      <c r="D2" s="100" t="s">
        <v>19</v>
      </c>
      <c r="E2" s="142"/>
      <c r="F2" s="142"/>
      <c r="G2" s="142"/>
      <c r="H2" s="142"/>
      <c r="I2" s="142"/>
      <c r="J2" s="142"/>
      <c r="K2" s="142"/>
      <c r="L2" s="142"/>
      <c r="M2" s="142"/>
      <c r="N2" s="142"/>
      <c r="O2" s="142"/>
      <c r="P2" s="142"/>
      <c r="Q2" s="142"/>
      <c r="R2" s="142"/>
      <c r="S2" s="142"/>
      <c r="T2" s="142"/>
      <c r="U2" s="142"/>
      <c r="V2" s="142"/>
      <c r="W2" s="142"/>
      <c r="X2" s="142"/>
      <c r="Y2" s="142"/>
      <c r="Z2" s="142"/>
    </row>
    <row r="3" spans="1:26">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row>
    <row r="4" spans="1:26">
      <c r="A4" s="142"/>
      <c r="B4" s="142"/>
      <c r="C4" s="142"/>
      <c r="D4" s="63" t="s">
        <v>196</v>
      </c>
      <c r="E4" s="64"/>
      <c r="F4" s="64"/>
      <c r="G4" s="142"/>
      <c r="H4" s="142"/>
      <c r="I4" s="142"/>
      <c r="J4" s="142"/>
      <c r="K4" s="142"/>
      <c r="L4" s="142"/>
      <c r="M4" s="142"/>
      <c r="N4" s="142"/>
      <c r="O4" s="142"/>
      <c r="P4" s="142"/>
      <c r="Q4" s="142"/>
      <c r="R4" s="142"/>
      <c r="S4" s="142"/>
      <c r="T4" s="142"/>
      <c r="U4" s="142"/>
      <c r="V4" s="142"/>
      <c r="W4" s="142"/>
      <c r="X4" s="142"/>
      <c r="Y4" s="142"/>
      <c r="Z4" s="142"/>
    </row>
    <row r="5" spans="1:26" ht="21" customHeight="1">
      <c r="A5" s="143"/>
      <c r="B5" s="7" t="s">
        <v>247</v>
      </c>
      <c r="C5" s="8"/>
      <c r="D5" s="8"/>
      <c r="E5" s="40"/>
      <c r="F5" s="8"/>
      <c r="G5" s="8"/>
      <c r="H5" s="8"/>
      <c r="I5" s="8"/>
      <c r="J5" s="8"/>
      <c r="K5" s="8"/>
      <c r="L5" s="8"/>
      <c r="M5" s="8"/>
      <c r="N5" s="143"/>
      <c r="O5" s="143"/>
      <c r="P5" s="143"/>
      <c r="Q5" s="143"/>
      <c r="R5" s="143"/>
      <c r="S5" s="143"/>
      <c r="T5" s="143"/>
      <c r="U5" s="143"/>
      <c r="V5" s="143"/>
      <c r="W5" s="143"/>
      <c r="X5" s="143"/>
      <c r="Y5" s="143"/>
      <c r="Z5" s="143"/>
    </row>
    <row r="6" spans="1:26" ht="15" customHeight="1">
      <c r="A6" s="142"/>
      <c r="B6" s="142"/>
      <c r="C6" s="142"/>
      <c r="D6" s="142"/>
      <c r="E6" s="142"/>
      <c r="F6" s="142"/>
      <c r="G6" s="142"/>
      <c r="H6" s="142"/>
      <c r="I6" s="142"/>
      <c r="J6" s="142"/>
      <c r="K6" s="144"/>
      <c r="L6" s="142"/>
      <c r="M6" s="142"/>
      <c r="N6" s="142"/>
      <c r="O6" s="142"/>
      <c r="P6" s="142"/>
      <c r="Q6" s="142"/>
      <c r="R6" s="142"/>
      <c r="S6" s="142"/>
      <c r="T6" s="142"/>
      <c r="U6" s="142"/>
      <c r="V6" s="142"/>
      <c r="W6" s="142"/>
      <c r="X6" s="142"/>
      <c r="Y6" s="142"/>
      <c r="Z6" s="142"/>
    </row>
    <row r="7" spans="1:26" ht="29.25" customHeight="1">
      <c r="A7" s="142"/>
      <c r="B7" s="97" t="s">
        <v>198</v>
      </c>
      <c r="C7" s="122" t="s">
        <v>65</v>
      </c>
      <c r="D7" s="349" t="s">
        <v>199</v>
      </c>
      <c r="E7" s="380"/>
      <c r="F7" s="349">
        <v>2013</v>
      </c>
      <c r="G7" s="380"/>
      <c r="H7" s="349">
        <v>2014</v>
      </c>
      <c r="I7" s="380"/>
      <c r="J7" s="349">
        <v>2015</v>
      </c>
      <c r="K7" s="380"/>
      <c r="L7" s="349">
        <v>2016</v>
      </c>
      <c r="M7" s="380"/>
      <c r="N7" s="349">
        <v>2017</v>
      </c>
      <c r="O7" s="380"/>
      <c r="P7" s="349">
        <v>2018</v>
      </c>
      <c r="Q7" s="380"/>
      <c r="R7" s="349">
        <v>2019</v>
      </c>
      <c r="S7" s="380"/>
      <c r="T7" s="123">
        <v>2020</v>
      </c>
      <c r="U7" s="123">
        <v>2021</v>
      </c>
      <c r="V7" s="123">
        <v>2022</v>
      </c>
      <c r="W7" s="145">
        <v>2023</v>
      </c>
      <c r="X7" s="282">
        <v>2024</v>
      </c>
      <c r="Y7" s="371" t="s">
        <v>248</v>
      </c>
      <c r="Z7" s="373" t="s">
        <v>201</v>
      </c>
    </row>
    <row r="8" spans="1:26" ht="29.25" customHeight="1">
      <c r="A8" s="142"/>
      <c r="B8" s="98"/>
      <c r="C8" s="124"/>
      <c r="D8" s="125" t="s">
        <v>202</v>
      </c>
      <c r="E8" s="97" t="s">
        <v>203</v>
      </c>
      <c r="F8" s="125" t="s">
        <v>202</v>
      </c>
      <c r="G8" s="97" t="s">
        <v>203</v>
      </c>
      <c r="H8" s="125" t="s">
        <v>202</v>
      </c>
      <c r="I8" s="97" t="s">
        <v>203</v>
      </c>
      <c r="J8" s="125" t="s">
        <v>202</v>
      </c>
      <c r="K8" s="97" t="s">
        <v>203</v>
      </c>
      <c r="L8" s="125" t="s">
        <v>202</v>
      </c>
      <c r="M8" s="97" t="s">
        <v>203</v>
      </c>
      <c r="N8" s="125" t="s">
        <v>202</v>
      </c>
      <c r="O8" s="97" t="s">
        <v>203</v>
      </c>
      <c r="P8" s="125" t="s">
        <v>202</v>
      </c>
      <c r="Q8" s="97" t="s">
        <v>203</v>
      </c>
      <c r="R8" s="125" t="s">
        <v>202</v>
      </c>
      <c r="S8" s="97" t="s">
        <v>203</v>
      </c>
      <c r="T8" s="126"/>
      <c r="U8" s="126"/>
      <c r="V8" s="126"/>
      <c r="W8" s="146"/>
      <c r="X8" s="283"/>
      <c r="Y8" s="372"/>
      <c r="Z8" s="374"/>
    </row>
    <row r="9" spans="1:26" ht="15.6" customHeight="1">
      <c r="A9" s="142"/>
      <c r="B9" s="127" t="s">
        <v>204</v>
      </c>
      <c r="C9" s="102"/>
      <c r="D9" s="102"/>
      <c r="E9" s="102"/>
      <c r="F9" s="102"/>
      <c r="G9" s="102"/>
      <c r="H9" s="102"/>
      <c r="I9" s="102"/>
      <c r="J9" s="102"/>
      <c r="K9" s="102"/>
      <c r="L9" s="102"/>
      <c r="M9" s="102"/>
      <c r="N9" s="102"/>
      <c r="O9" s="102"/>
      <c r="P9" s="102"/>
      <c r="Q9" s="102"/>
      <c r="R9" s="102"/>
      <c r="S9" s="102"/>
      <c r="T9" s="102"/>
      <c r="U9" s="102"/>
      <c r="V9" s="102"/>
      <c r="W9" s="102"/>
      <c r="X9" s="71"/>
      <c r="Y9" s="102"/>
      <c r="Z9" s="103"/>
    </row>
    <row r="10" spans="1:26" ht="409.6" customHeight="1">
      <c r="B10" s="104">
        <v>1</v>
      </c>
      <c r="C10" s="128" t="s">
        <v>249</v>
      </c>
      <c r="D10" s="77"/>
      <c r="E10" s="162"/>
      <c r="F10" s="153">
        <v>1931</v>
      </c>
      <c r="G10" s="162"/>
      <c r="H10" s="153">
        <v>1643</v>
      </c>
      <c r="I10" s="162">
        <v>2922</v>
      </c>
      <c r="J10" s="153">
        <v>4954</v>
      </c>
      <c r="K10" s="162">
        <v>550</v>
      </c>
      <c r="L10" s="153">
        <v>3592</v>
      </c>
      <c r="M10" s="162">
        <v>545</v>
      </c>
      <c r="N10" s="153">
        <v>1683</v>
      </c>
      <c r="O10" s="162">
        <v>727</v>
      </c>
      <c r="P10" s="153">
        <v>2187</v>
      </c>
      <c r="Q10" s="162">
        <v>818</v>
      </c>
      <c r="R10" s="153"/>
      <c r="S10" s="162">
        <v>909</v>
      </c>
      <c r="T10" s="166">
        <v>790</v>
      </c>
      <c r="U10" s="166">
        <v>670</v>
      </c>
      <c r="V10" s="166">
        <v>250</v>
      </c>
      <c r="W10" s="116">
        <v>705</v>
      </c>
      <c r="X10" s="285"/>
      <c r="Y10" s="298" t="s">
        <v>250</v>
      </c>
      <c r="Z10" s="154" t="s">
        <v>251</v>
      </c>
    </row>
    <row r="11" spans="1:26" ht="72" customHeight="1">
      <c r="B11" s="104">
        <v>2</v>
      </c>
      <c r="C11" s="111" t="s">
        <v>252</v>
      </c>
      <c r="D11" s="77"/>
      <c r="E11" s="162"/>
      <c r="F11" s="153"/>
      <c r="G11" s="162"/>
      <c r="H11" s="153"/>
      <c r="I11" s="162"/>
      <c r="J11" s="153"/>
      <c r="K11" s="162"/>
      <c r="L11" s="153"/>
      <c r="M11" s="162"/>
      <c r="N11" s="153"/>
      <c r="O11" s="162"/>
      <c r="P11" s="153"/>
      <c r="Q11" s="162"/>
      <c r="R11" s="153"/>
      <c r="S11" s="162"/>
      <c r="T11" s="166"/>
      <c r="U11" s="166"/>
      <c r="V11" s="166"/>
      <c r="W11" s="116"/>
      <c r="X11" s="285"/>
      <c r="Y11" s="61" t="s">
        <v>253</v>
      </c>
      <c r="Z11" s="154"/>
    </row>
    <row r="12" spans="1:26" ht="87" customHeight="1">
      <c r="B12" s="104">
        <v>3</v>
      </c>
      <c r="C12" s="111" t="s">
        <v>254</v>
      </c>
      <c r="D12" s="77"/>
      <c r="E12" s="162"/>
      <c r="F12" s="153"/>
      <c r="G12" s="162"/>
      <c r="H12" s="153"/>
      <c r="I12" s="162"/>
      <c r="J12" s="153"/>
      <c r="K12" s="162"/>
      <c r="L12" s="153"/>
      <c r="M12" s="162"/>
      <c r="N12" s="153"/>
      <c r="O12" s="162"/>
      <c r="P12" s="153"/>
      <c r="Q12" s="162"/>
      <c r="R12" s="153"/>
      <c r="S12" s="162"/>
      <c r="T12" s="166"/>
      <c r="U12" s="166"/>
      <c r="V12" s="166"/>
      <c r="W12" s="116"/>
      <c r="X12" s="285"/>
      <c r="Y12" s="61" t="s">
        <v>253</v>
      </c>
      <c r="Z12" s="154"/>
    </row>
    <row r="13" spans="1:26" ht="117.6" customHeight="1">
      <c r="B13" s="104">
        <v>4</v>
      </c>
      <c r="C13" s="128" t="s">
        <v>255</v>
      </c>
      <c r="D13" s="77"/>
      <c r="E13" s="162"/>
      <c r="F13" s="153"/>
      <c r="G13" s="162"/>
      <c r="H13" s="153"/>
      <c r="I13" s="162"/>
      <c r="J13" s="153"/>
      <c r="K13" s="162"/>
      <c r="L13" s="153"/>
      <c r="M13" s="162"/>
      <c r="N13" s="153"/>
      <c r="O13" s="162"/>
      <c r="P13" s="153"/>
      <c r="Q13" s="162"/>
      <c r="R13" s="153"/>
      <c r="S13" s="162"/>
      <c r="T13" s="166"/>
      <c r="U13" s="166"/>
      <c r="V13" s="166"/>
      <c r="W13" s="116"/>
      <c r="X13" s="285"/>
      <c r="Y13" s="61" t="s">
        <v>253</v>
      </c>
      <c r="Z13" s="154"/>
    </row>
    <row r="14" spans="1:26" ht="112.5" customHeight="1">
      <c r="B14" s="104">
        <v>5</v>
      </c>
      <c r="C14" s="128" t="s">
        <v>256</v>
      </c>
      <c r="D14" s="77"/>
      <c r="E14" s="163"/>
      <c r="F14" s="155"/>
      <c r="G14" s="163"/>
      <c r="H14" s="155"/>
      <c r="I14" s="163"/>
      <c r="J14" s="155"/>
      <c r="K14" s="163"/>
      <c r="L14" s="155"/>
      <c r="M14" s="163"/>
      <c r="N14" s="155"/>
      <c r="O14" s="163"/>
      <c r="P14" s="155"/>
      <c r="Q14" s="163"/>
      <c r="R14" s="155"/>
      <c r="S14" s="163"/>
      <c r="T14" s="166"/>
      <c r="U14" s="166"/>
      <c r="V14" s="166"/>
      <c r="W14" s="116"/>
      <c r="X14" s="285"/>
      <c r="Y14" s="61" t="s">
        <v>253</v>
      </c>
      <c r="Z14" s="154"/>
    </row>
    <row r="15" spans="1:26" ht="15.6" customHeight="1">
      <c r="B15" s="127" t="s">
        <v>257</v>
      </c>
      <c r="C15" s="102"/>
      <c r="D15" s="102"/>
      <c r="E15" s="87"/>
      <c r="F15" s="102"/>
      <c r="G15" s="87"/>
      <c r="H15" s="102"/>
      <c r="I15" s="87"/>
      <c r="J15" s="102"/>
      <c r="K15" s="87"/>
      <c r="L15" s="102"/>
      <c r="M15" s="87"/>
      <c r="N15" s="102"/>
      <c r="O15" s="87"/>
      <c r="P15" s="102"/>
      <c r="Q15" s="87"/>
      <c r="R15" s="102"/>
      <c r="S15" s="87"/>
      <c r="T15" s="87"/>
      <c r="U15" s="87"/>
      <c r="V15" s="87"/>
      <c r="W15" s="87"/>
      <c r="X15" s="284"/>
      <c r="Y15" s="102"/>
      <c r="Z15" s="103"/>
    </row>
    <row r="16" spans="1:26" ht="239.25" customHeight="1" thickBot="1">
      <c r="B16" s="104">
        <v>6</v>
      </c>
      <c r="C16" s="128" t="s">
        <v>258</v>
      </c>
      <c r="D16" s="77"/>
      <c r="E16" s="162"/>
      <c r="F16" s="153"/>
      <c r="G16" s="162"/>
      <c r="H16" s="153"/>
      <c r="I16" s="162"/>
      <c r="J16" s="153">
        <v>9606</v>
      </c>
      <c r="K16" s="162"/>
      <c r="L16" s="153">
        <v>9608</v>
      </c>
      <c r="M16" s="162"/>
      <c r="N16" s="153">
        <v>9632</v>
      </c>
      <c r="O16" s="162"/>
      <c r="P16" s="153">
        <v>9657</v>
      </c>
      <c r="Q16" s="162"/>
      <c r="R16" s="153"/>
      <c r="S16" s="162">
        <v>9683</v>
      </c>
      <c r="T16" s="116">
        <v>9705</v>
      </c>
      <c r="U16" s="166">
        <v>9742</v>
      </c>
      <c r="V16" s="300">
        <v>9909</v>
      </c>
      <c r="W16" s="116">
        <v>8028</v>
      </c>
      <c r="X16" s="286"/>
      <c r="Y16" s="61" t="s">
        <v>259</v>
      </c>
      <c r="Z16" s="154"/>
    </row>
    <row r="17" spans="2:26" ht="15.6" customHeight="1" thickTop="1">
      <c r="B17" s="147" t="s">
        <v>219</v>
      </c>
      <c r="C17" s="148"/>
      <c r="D17" s="148"/>
      <c r="E17" s="164"/>
      <c r="F17" s="148"/>
      <c r="G17" s="164"/>
      <c r="H17" s="148"/>
      <c r="I17" s="164"/>
      <c r="J17" s="148"/>
      <c r="K17" s="164"/>
      <c r="L17" s="148"/>
      <c r="M17" s="164"/>
      <c r="N17" s="148"/>
      <c r="O17" s="164"/>
      <c r="P17" s="148"/>
      <c r="Q17" s="164"/>
      <c r="R17" s="148"/>
      <c r="S17" s="164"/>
      <c r="T17" s="164"/>
      <c r="U17" s="164"/>
      <c r="V17" s="164"/>
      <c r="W17" s="164"/>
      <c r="X17" s="156" t="s">
        <v>220</v>
      </c>
      <c r="Y17" s="157"/>
      <c r="Z17" s="158"/>
    </row>
    <row r="18" spans="2:26" ht="70.900000000000006" customHeight="1">
      <c r="B18" s="104">
        <v>7</v>
      </c>
      <c r="C18" s="128" t="s">
        <v>260</v>
      </c>
      <c r="D18" s="159" t="str">
        <f>IF(OR(ISBLANK(D10),ISBLANK(D16)),IF(OR(ISBLANK(D10),ISBLANK(D44)),"",100*D10/D44),100*D10/D16)</f>
        <v/>
      </c>
      <c r="E18" s="165" t="str">
        <f>IF(OR(ISBLANK(E10),ISBLANK(E16)),IF(OR(ISBLANK(E10),ISBLANK(D44)),"",100*E10/D44),100*E10/E16)</f>
        <v/>
      </c>
      <c r="F18" s="159">
        <f>IF(OR(ISBLANK(F10),ISBLANK(F16)),IF(OR(ISBLANK(F10),ISBLANK(E44)),"",100*F10/E44),100*F10/F16)</f>
        <v>21.733258300506471</v>
      </c>
      <c r="G18" s="165" t="str">
        <f>IF(OR(ISBLANK(G10),ISBLANK(G16)),IF(OR(ISBLANK(G10),ISBLANK(E44)),"",100*G10/E44),100*G10/G16)</f>
        <v/>
      </c>
      <c r="H18" s="159">
        <f>IF(OR(ISBLANK(H10),ISBLANK(H16)),IF(OR(ISBLANK(H10),ISBLANK(F44)),"",100*H10/F44),100*H10/H16)</f>
        <v>18.279928793947487</v>
      </c>
      <c r="I18" s="165">
        <f>IF(OR(ISBLANK(I10),ISBLANK(I16)),IF(OR(ISBLANK(I10),ISBLANK(F44)),"",100*I10/F44),100*I10/I16)</f>
        <v>32.510013351134845</v>
      </c>
      <c r="J18" s="159">
        <f>IF(OR(ISBLANK(J10),ISBLANK(J16)),IF(OR(ISBLANK(J10),ISBLANK(G44)),"",100*J10/G44),100*J10/J16)</f>
        <v>51.571934207786796</v>
      </c>
      <c r="K18" s="165">
        <f>IF(OR(ISBLANK(K10),ISBLANK(K16)),IF(OR(ISBLANK(K10),ISBLANK(G44)),"",100*K10/G44),100*K10/K16)</f>
        <v>6.0273972602739727</v>
      </c>
      <c r="L18" s="159">
        <f>IF(OR(ISBLANK(L10),ISBLANK(L16)),IF(OR(ISBLANK(L10),ISBLANK(H44)),"",100*L10/H44),100*L10/L16)</f>
        <v>37.385512073272274</v>
      </c>
      <c r="M18" s="165">
        <f>IF(OR(ISBLANK(M10),ISBLANK(M16)),IF(OR(ISBLANK(M10),ISBLANK(H44)),"",100*M10/H44),100*M10/M16)</f>
        <v>6.0474922325787839</v>
      </c>
      <c r="N18" s="159">
        <f>IF(OR(ISBLANK(N10),ISBLANK(N16)),IF(OR(ISBLANK(N10),ISBLANK(I44)),"",100*N10/I44),100*N10/N16)</f>
        <v>17.473006644518271</v>
      </c>
      <c r="O18" s="165">
        <f>IF(OR(ISBLANK(O10),ISBLANK(O16)),IF(OR(ISBLANK(O10),ISBLANK(I44)),"",100*O10/I44),100*O10/O16)</f>
        <v>8.1465710443747206</v>
      </c>
      <c r="P18" s="159">
        <f>IF(OR(ISBLANK(P10),ISBLANK(P16)),IF(OR(ISBLANK(P10),ISBLANK(J44)),"",100*P10/J44),100*P10/P16)</f>
        <v>22.646784715750233</v>
      </c>
      <c r="Q18" s="165">
        <f>IF(OR(ISBLANK(Q10),ISBLANK(Q16)),IF(OR(ISBLANK(Q10),ISBLANK(J44)),"",100*Q10/J44),100*Q10/Q16)</f>
        <v>9.2252170971016128</v>
      </c>
      <c r="R18" s="159" t="str">
        <f>IF(OR(ISBLANK(R10),ISBLANK(R16)),IF(OR(ISBLANK(R10),ISBLANK(K44)),"",100*R10/K44),100*R10/R16)</f>
        <v/>
      </c>
      <c r="S18" s="165">
        <f>IF(OR(ISBLANK(S10),ISBLANK(S16)),IF(OR(ISBLANK(S10),ISBLANK(K44)),"",100*S10/K44),100*S10/S16)</f>
        <v>9.3875864917897349</v>
      </c>
      <c r="T18" s="56">
        <f>IF(OR(ISBLANK(T10),ISBLANK(T16)),IF(OR(ISBLANK(T10),ISBLANK(L44)),"",100*T10/L44),100*T10/T16)</f>
        <v>8.1401339515713556</v>
      </c>
      <c r="U18" s="56">
        <f>IF(OR(ISBLANK(U10),ISBLANK(U16)),IF(OR(ISBLANK(U10),ISBLANK(M44)),"",100*U10/M44),100*U10/U16)</f>
        <v>6.8774378977622668</v>
      </c>
      <c r="V18" s="56">
        <f>IF(OR(ISBLANK(V10),ISBLANK(V16)),IF(OR(ISBLANK(V10),ISBLANK(N44)),"",100*V10/N44),100*V10/V16)</f>
        <v>2.5229589262286809</v>
      </c>
      <c r="W18" s="90">
        <f>IF(OR(ISBLANK(W10),ISBLANK(W16)),IF(OR(ISBLANK(W10),ISBLANK(O44)),"",100*W10/O44),100*W10/W16)</f>
        <v>8.7817638266068752</v>
      </c>
      <c r="X18" s="118">
        <v>100</v>
      </c>
      <c r="Y18" s="298" t="s">
        <v>261</v>
      </c>
      <c r="Z18" s="160"/>
    </row>
    <row r="19" spans="2:26" ht="144.6" customHeight="1">
      <c r="B19" s="104">
        <v>8</v>
      </c>
      <c r="C19" s="128" t="s">
        <v>262</v>
      </c>
      <c r="D19" s="159" t="str">
        <f t="shared" ref="D19:W19" si="0">IF(OR(ISBLANK(D10),ISBLANK(D14)),"",100*D14/D10)</f>
        <v/>
      </c>
      <c r="E19" s="165" t="str">
        <f t="shared" si="0"/>
        <v/>
      </c>
      <c r="F19" s="159" t="str">
        <f t="shared" si="0"/>
        <v/>
      </c>
      <c r="G19" s="165" t="str">
        <f t="shared" si="0"/>
        <v/>
      </c>
      <c r="H19" s="159" t="str">
        <f t="shared" si="0"/>
        <v/>
      </c>
      <c r="I19" s="165" t="str">
        <f t="shared" si="0"/>
        <v/>
      </c>
      <c r="J19" s="159" t="str">
        <f t="shared" si="0"/>
        <v/>
      </c>
      <c r="K19" s="165" t="str">
        <f t="shared" si="0"/>
        <v/>
      </c>
      <c r="L19" s="159" t="str">
        <f t="shared" si="0"/>
        <v/>
      </c>
      <c r="M19" s="165" t="str">
        <f t="shared" si="0"/>
        <v/>
      </c>
      <c r="N19" s="159" t="str">
        <f t="shared" si="0"/>
        <v/>
      </c>
      <c r="O19" s="165" t="str">
        <f t="shared" si="0"/>
        <v/>
      </c>
      <c r="P19" s="159" t="str">
        <f t="shared" si="0"/>
        <v/>
      </c>
      <c r="Q19" s="165" t="str">
        <f t="shared" si="0"/>
        <v/>
      </c>
      <c r="R19" s="159" t="str">
        <f t="shared" si="0"/>
        <v/>
      </c>
      <c r="S19" s="165" t="str">
        <f t="shared" si="0"/>
        <v/>
      </c>
      <c r="T19" s="165" t="str">
        <f t="shared" si="0"/>
        <v/>
      </c>
      <c r="U19" s="165" t="str">
        <f t="shared" si="0"/>
        <v/>
      </c>
      <c r="V19" s="165" t="str">
        <f t="shared" si="0"/>
        <v/>
      </c>
      <c r="W19" s="165" t="str">
        <f t="shared" si="0"/>
        <v/>
      </c>
      <c r="X19" s="140">
        <v>100</v>
      </c>
      <c r="Y19" s="61" t="s">
        <v>224</v>
      </c>
      <c r="Z19" s="160"/>
    </row>
    <row r="20" spans="2:26" ht="6" customHeight="1">
      <c r="B20" s="142"/>
      <c r="C20" s="149"/>
      <c r="D20" s="106"/>
      <c r="E20" s="106"/>
      <c r="F20" s="106"/>
      <c r="G20" s="106"/>
      <c r="H20" s="106"/>
      <c r="I20" s="106"/>
      <c r="J20" s="106"/>
      <c r="K20" s="114"/>
      <c r="L20" s="51"/>
      <c r="M20" s="142"/>
      <c r="N20" s="142"/>
      <c r="O20" s="142"/>
      <c r="P20" s="142"/>
      <c r="Q20" s="142"/>
      <c r="R20" s="142"/>
      <c r="S20" s="142"/>
      <c r="T20" s="142"/>
      <c r="U20" s="142"/>
      <c r="V20" s="142"/>
      <c r="W20" s="142"/>
      <c r="X20" s="115"/>
      <c r="Y20" s="142"/>
      <c r="Z20" s="142"/>
    </row>
    <row r="21" spans="2:26" ht="12.75" customHeight="1">
      <c r="B21" s="142"/>
      <c r="C21" s="149"/>
      <c r="D21" s="106"/>
      <c r="E21" s="106"/>
      <c r="F21" s="106"/>
      <c r="G21" s="106"/>
      <c r="H21" s="106"/>
      <c r="I21" s="106"/>
      <c r="J21" s="106"/>
      <c r="K21" s="106"/>
      <c r="L21" s="51"/>
      <c r="M21" s="142"/>
      <c r="N21" s="142"/>
      <c r="O21" s="142"/>
      <c r="P21" s="142"/>
      <c r="Q21" s="142"/>
      <c r="R21" s="142"/>
      <c r="S21" s="142"/>
      <c r="T21" s="142"/>
      <c r="U21" s="142"/>
      <c r="V21" s="142"/>
      <c r="W21" s="142"/>
      <c r="X21" s="142"/>
      <c r="Y21" s="142"/>
      <c r="Z21" s="142"/>
    </row>
    <row r="22" spans="2:26" ht="23.25" customHeight="1">
      <c r="B22" s="130" t="s">
        <v>263</v>
      </c>
      <c r="C22" s="131"/>
      <c r="D22" s="131"/>
      <c r="E22" s="131"/>
      <c r="F22" s="131"/>
      <c r="G22" s="131"/>
      <c r="H22" s="131"/>
      <c r="I22" s="131"/>
      <c r="J22" s="131"/>
      <c r="K22" s="131"/>
      <c r="L22" s="161"/>
      <c r="M22" s="142"/>
      <c r="N22" s="142"/>
      <c r="O22" s="142"/>
      <c r="P22" s="142"/>
      <c r="Q22" s="142"/>
      <c r="R22" s="142"/>
      <c r="S22" s="142"/>
      <c r="T22" s="142"/>
      <c r="U22" s="142"/>
      <c r="V22" s="142"/>
      <c r="W22" s="142"/>
      <c r="X22" s="142"/>
      <c r="Y22" s="142"/>
      <c r="Z22" s="142"/>
    </row>
    <row r="23" spans="2:26" ht="15" customHeight="1">
      <c r="B23" s="142"/>
      <c r="C23" s="149"/>
      <c r="D23" s="106"/>
      <c r="E23" s="106"/>
      <c r="F23" s="106"/>
      <c r="G23" s="106"/>
      <c r="H23" s="106"/>
      <c r="I23" s="106"/>
      <c r="J23" s="106"/>
      <c r="K23" s="106"/>
      <c r="L23" s="51"/>
      <c r="M23" s="142"/>
      <c r="N23" s="142"/>
      <c r="O23" s="142"/>
      <c r="P23" s="142"/>
      <c r="Q23" s="142"/>
      <c r="R23" s="142"/>
      <c r="S23" s="142"/>
      <c r="T23" s="142"/>
      <c r="U23" s="142"/>
      <c r="V23" s="142"/>
      <c r="W23" s="142"/>
      <c r="X23" s="142"/>
      <c r="Y23" s="142"/>
      <c r="Z23" s="142"/>
    </row>
    <row r="24" spans="2:26" ht="15" customHeight="1">
      <c r="B24" s="142"/>
      <c r="C24" s="149"/>
      <c r="D24" s="106"/>
      <c r="E24" s="106"/>
      <c r="F24" s="133" t="s">
        <v>264</v>
      </c>
      <c r="G24" s="106"/>
      <c r="H24" s="106"/>
      <c r="I24" s="106"/>
      <c r="J24" s="106"/>
      <c r="K24" s="106"/>
      <c r="L24" s="51"/>
      <c r="M24" s="142"/>
      <c r="N24" s="142"/>
      <c r="O24" s="142"/>
      <c r="P24" s="142"/>
      <c r="Q24" s="142"/>
      <c r="R24" s="142"/>
      <c r="S24" s="142"/>
      <c r="T24" s="142"/>
      <c r="U24" s="142"/>
      <c r="V24" s="142"/>
      <c r="W24" s="142"/>
      <c r="X24" s="142"/>
      <c r="Y24" s="142"/>
      <c r="Z24" s="142"/>
    </row>
    <row r="25" spans="2:26" ht="15" customHeight="1">
      <c r="B25" s="142"/>
      <c r="C25" s="149"/>
      <c r="D25" s="106"/>
      <c r="E25" s="106"/>
      <c r="F25" s="107" t="s">
        <v>265</v>
      </c>
      <c r="G25" s="106"/>
      <c r="H25" s="106"/>
      <c r="I25" s="106"/>
      <c r="J25" s="106"/>
      <c r="K25" s="106"/>
      <c r="L25" s="51"/>
      <c r="M25" s="142"/>
      <c r="N25" s="142"/>
      <c r="O25" s="142"/>
      <c r="P25" s="142"/>
      <c r="Q25" s="142"/>
      <c r="R25" s="142"/>
      <c r="S25" s="142"/>
      <c r="T25" s="142"/>
      <c r="U25" s="142"/>
      <c r="V25" s="142"/>
      <c r="W25" s="142"/>
      <c r="X25" s="142"/>
      <c r="Y25" s="142"/>
      <c r="Z25" s="142"/>
    </row>
    <row r="26" spans="2:26" ht="15" customHeight="1">
      <c r="B26" s="142"/>
      <c r="C26" s="149"/>
      <c r="D26" s="106"/>
      <c r="E26" s="106"/>
      <c r="F26" s="108" t="s">
        <v>266</v>
      </c>
      <c r="G26" s="106"/>
      <c r="H26" s="106"/>
      <c r="I26" s="106"/>
      <c r="J26" s="106"/>
      <c r="K26" s="106"/>
      <c r="L26" s="51"/>
      <c r="M26" s="142"/>
      <c r="N26" s="142"/>
      <c r="O26" s="142"/>
      <c r="P26" s="142"/>
      <c r="Q26" s="142"/>
      <c r="R26" s="142"/>
      <c r="S26" s="142"/>
      <c r="T26" s="142"/>
      <c r="U26" s="142"/>
      <c r="V26" s="142"/>
      <c r="W26" s="142"/>
      <c r="X26" s="142"/>
      <c r="Y26" s="142"/>
      <c r="Z26" s="142"/>
    </row>
    <row r="27" spans="2:26" ht="15" customHeight="1">
      <c r="B27" s="142"/>
      <c r="C27" s="149"/>
      <c r="D27" s="106"/>
      <c r="E27" s="106"/>
      <c r="F27" s="108" t="s">
        <v>267</v>
      </c>
      <c r="G27" s="106"/>
      <c r="H27" s="106"/>
      <c r="I27" s="106"/>
      <c r="J27" s="106"/>
      <c r="K27" s="106"/>
      <c r="L27" s="51"/>
      <c r="M27" s="142"/>
      <c r="N27" s="142"/>
      <c r="O27" s="142"/>
      <c r="P27" s="142"/>
      <c r="Q27" s="142"/>
      <c r="R27" s="142"/>
      <c r="S27" s="142"/>
      <c r="T27" s="142"/>
      <c r="U27" s="142"/>
      <c r="V27" s="142"/>
      <c r="W27" s="142"/>
      <c r="X27" s="142"/>
      <c r="Y27" s="142"/>
      <c r="Z27" s="142"/>
    </row>
    <row r="28" spans="2:26" ht="15" customHeight="1">
      <c r="B28" s="142"/>
      <c r="C28" s="149"/>
      <c r="D28" s="106"/>
      <c r="E28" s="106"/>
      <c r="F28" s="108" t="s">
        <v>268</v>
      </c>
      <c r="G28" s="106"/>
      <c r="H28" s="106"/>
      <c r="I28" s="106"/>
      <c r="J28" s="106"/>
      <c r="K28" s="106"/>
      <c r="L28" s="51"/>
      <c r="M28" s="142"/>
      <c r="N28" s="142"/>
      <c r="O28" s="142"/>
      <c r="P28" s="142"/>
      <c r="Q28" s="142"/>
      <c r="R28" s="142"/>
      <c r="S28" s="142"/>
      <c r="T28" s="142"/>
      <c r="U28" s="142"/>
      <c r="V28" s="142"/>
      <c r="W28" s="142"/>
      <c r="X28" s="142"/>
      <c r="Y28" s="142"/>
      <c r="Z28" s="142"/>
    </row>
    <row r="29" spans="2:26" ht="15" customHeight="1">
      <c r="B29" s="142"/>
      <c r="C29" s="149"/>
      <c r="D29" s="106"/>
      <c r="E29" s="106"/>
      <c r="F29" s="106" t="s">
        <v>234</v>
      </c>
      <c r="G29" s="106"/>
      <c r="H29" s="106"/>
      <c r="I29" s="106"/>
      <c r="J29" s="106"/>
      <c r="K29" s="106"/>
      <c r="L29" s="51"/>
      <c r="M29" s="142"/>
      <c r="N29" s="142"/>
      <c r="O29" s="142"/>
      <c r="P29" s="142"/>
      <c r="Q29" s="142"/>
      <c r="R29" s="142"/>
      <c r="S29" s="142"/>
      <c r="T29" s="142"/>
      <c r="U29" s="142"/>
      <c r="V29" s="142"/>
      <c r="W29" s="142"/>
      <c r="X29" s="142"/>
      <c r="Y29" s="142"/>
      <c r="Z29" s="142"/>
    </row>
    <row r="30" spans="2:26" ht="15" customHeight="1">
      <c r="B30" s="142"/>
      <c r="C30" s="149"/>
      <c r="D30" s="106"/>
      <c r="E30" s="106"/>
      <c r="F30" s="106"/>
      <c r="G30" s="106"/>
      <c r="H30" s="106"/>
      <c r="I30" s="106"/>
      <c r="J30" s="106"/>
      <c r="K30" s="106"/>
      <c r="L30" s="51"/>
      <c r="M30" s="142"/>
      <c r="N30" s="142"/>
      <c r="O30" s="142"/>
      <c r="P30" s="142"/>
      <c r="Q30" s="142"/>
      <c r="R30" s="142"/>
      <c r="S30" s="142"/>
      <c r="T30" s="142"/>
      <c r="U30" s="142"/>
      <c r="V30" s="142"/>
      <c r="W30" s="142"/>
      <c r="X30" s="142"/>
      <c r="Y30" s="142"/>
      <c r="Z30" s="142"/>
    </row>
    <row r="31" spans="2:26" ht="15" customHeight="1">
      <c r="B31" s="142"/>
      <c r="C31" s="149"/>
      <c r="D31" s="106"/>
      <c r="E31" s="106"/>
      <c r="F31" s="106"/>
      <c r="G31" s="106"/>
      <c r="H31" s="106"/>
      <c r="I31" s="106"/>
      <c r="J31" s="106"/>
      <c r="K31" s="106"/>
      <c r="L31" s="51"/>
      <c r="M31" s="142"/>
      <c r="N31" s="142"/>
      <c r="O31" s="142"/>
      <c r="P31" s="142"/>
      <c r="Q31" s="142"/>
      <c r="R31" s="142"/>
      <c r="S31" s="142"/>
      <c r="T31" s="142"/>
      <c r="U31" s="142"/>
      <c r="V31" s="142"/>
      <c r="W31" s="142"/>
      <c r="X31" s="142"/>
      <c r="Y31" s="142"/>
      <c r="Z31" s="142"/>
    </row>
    <row r="32" spans="2:26" ht="15" customHeight="1">
      <c r="B32" s="142"/>
      <c r="C32" s="149"/>
      <c r="D32" s="106"/>
      <c r="E32" s="106"/>
      <c r="F32" s="106"/>
      <c r="G32" s="106"/>
      <c r="H32" s="106"/>
      <c r="I32" s="106"/>
      <c r="J32" s="106"/>
      <c r="K32" s="106"/>
      <c r="L32" s="51"/>
      <c r="M32" s="142"/>
      <c r="N32" s="142"/>
      <c r="O32" s="142"/>
      <c r="P32" s="142"/>
      <c r="Q32" s="142"/>
      <c r="R32" s="142"/>
      <c r="S32" s="142"/>
      <c r="T32" s="142"/>
      <c r="U32" s="142"/>
      <c r="V32" s="142"/>
      <c r="W32" s="142"/>
      <c r="X32" s="142"/>
      <c r="Y32" s="142"/>
      <c r="Z32" s="142"/>
    </row>
    <row r="33" spans="2:26" ht="15" customHeight="1">
      <c r="B33" s="142"/>
      <c r="C33" s="149"/>
      <c r="D33" s="106"/>
      <c r="E33" s="106"/>
      <c r="F33" s="106"/>
      <c r="G33" s="106"/>
      <c r="H33" s="106"/>
      <c r="I33" s="106"/>
      <c r="J33" s="106"/>
      <c r="K33" s="106"/>
      <c r="L33" s="51"/>
      <c r="M33" s="142"/>
      <c r="N33" s="142"/>
      <c r="O33" s="142"/>
      <c r="P33" s="142"/>
      <c r="Q33" s="142"/>
      <c r="R33" s="142"/>
      <c r="S33" s="142"/>
      <c r="T33" s="142"/>
      <c r="U33" s="142"/>
      <c r="V33" s="142"/>
      <c r="W33" s="142"/>
      <c r="X33" s="142"/>
      <c r="Y33" s="142"/>
      <c r="Z33" s="142"/>
    </row>
    <row r="34" spans="2:26" ht="15" customHeight="1">
      <c r="B34" s="142"/>
      <c r="C34" s="149"/>
      <c r="D34" s="106"/>
      <c r="E34" s="106"/>
      <c r="F34" s="106"/>
      <c r="G34" s="106"/>
      <c r="H34" s="106"/>
      <c r="I34" s="106"/>
      <c r="J34" s="106"/>
      <c r="K34" s="106"/>
      <c r="L34" s="51"/>
      <c r="M34" s="142"/>
      <c r="N34" s="142"/>
      <c r="O34" s="142"/>
      <c r="P34" s="142"/>
      <c r="Q34" s="142"/>
      <c r="R34" s="142"/>
      <c r="S34" s="142"/>
      <c r="T34" s="142"/>
      <c r="U34" s="142"/>
      <c r="V34" s="142"/>
      <c r="W34" s="142"/>
      <c r="X34" s="142"/>
      <c r="Y34" s="142"/>
      <c r="Z34" s="142"/>
    </row>
    <row r="35" spans="2:26" ht="15" customHeight="1">
      <c r="B35" s="142"/>
      <c r="C35" s="149"/>
      <c r="D35" s="106"/>
      <c r="E35" s="106"/>
      <c r="F35" s="106"/>
      <c r="G35" s="106"/>
      <c r="H35" s="106"/>
      <c r="I35" s="106"/>
      <c r="J35" s="106"/>
      <c r="K35" s="106"/>
      <c r="L35" s="51"/>
      <c r="M35" s="142"/>
      <c r="N35" s="142"/>
      <c r="O35" s="142"/>
      <c r="P35" s="142"/>
      <c r="Q35" s="142"/>
      <c r="R35" s="142"/>
      <c r="S35" s="142"/>
      <c r="T35" s="142"/>
      <c r="U35" s="142"/>
      <c r="V35" s="142"/>
      <c r="W35" s="142"/>
      <c r="X35" s="142"/>
      <c r="Y35" s="142"/>
      <c r="Z35" s="142"/>
    </row>
    <row r="36" spans="2:26" ht="15" customHeight="1">
      <c r="B36" s="142"/>
      <c r="C36" s="149"/>
      <c r="D36" s="106"/>
      <c r="E36" s="106"/>
      <c r="F36" s="106"/>
      <c r="G36" s="106"/>
      <c r="H36" s="106"/>
      <c r="I36" s="106"/>
      <c r="J36" s="106"/>
      <c r="K36" s="106"/>
      <c r="L36" s="51"/>
      <c r="M36" s="142"/>
      <c r="N36" s="142"/>
      <c r="O36" s="142"/>
      <c r="P36" s="142"/>
      <c r="Q36" s="142"/>
      <c r="R36" s="142"/>
      <c r="S36" s="142"/>
      <c r="T36" s="142"/>
      <c r="U36" s="142"/>
      <c r="V36" s="142"/>
      <c r="W36" s="142"/>
      <c r="X36" s="142"/>
      <c r="Y36" s="142"/>
      <c r="Z36" s="142"/>
    </row>
    <row r="37" spans="2:26" ht="15" customHeight="1">
      <c r="B37" s="142"/>
      <c r="C37" s="149"/>
      <c r="D37" s="106"/>
      <c r="E37" s="106"/>
      <c r="F37" s="106"/>
      <c r="G37" s="106"/>
      <c r="H37" s="106"/>
      <c r="I37" s="106"/>
      <c r="J37" s="106"/>
      <c r="K37" s="106"/>
      <c r="L37" s="51"/>
      <c r="M37" s="142"/>
      <c r="N37" s="142"/>
      <c r="O37" s="142"/>
      <c r="P37" s="142"/>
      <c r="Q37" s="142"/>
      <c r="R37" s="142"/>
      <c r="S37" s="142"/>
      <c r="T37" s="142"/>
      <c r="U37" s="142"/>
      <c r="V37" s="142"/>
      <c r="W37" s="142"/>
      <c r="X37" s="142"/>
      <c r="Y37" s="142"/>
      <c r="Z37" s="142"/>
    </row>
    <row r="38" spans="2:26" ht="15" customHeight="1">
      <c r="B38" s="142"/>
      <c r="C38" s="149"/>
      <c r="D38" s="106"/>
      <c r="E38" s="106"/>
      <c r="F38" s="106"/>
      <c r="G38" s="106"/>
      <c r="H38" s="106"/>
      <c r="I38" s="106"/>
      <c r="J38" s="106"/>
      <c r="K38" s="106"/>
      <c r="L38" s="51"/>
      <c r="M38" s="142"/>
      <c r="N38" s="142"/>
      <c r="O38" s="142"/>
      <c r="P38" s="142"/>
      <c r="Q38" s="142"/>
      <c r="R38" s="142"/>
      <c r="S38" s="142"/>
      <c r="T38" s="142"/>
      <c r="U38" s="142"/>
      <c r="V38" s="142"/>
      <c r="W38" s="142"/>
      <c r="X38" s="142"/>
      <c r="Y38" s="142"/>
      <c r="Z38" s="142"/>
    </row>
    <row r="39" spans="2:26" ht="15" customHeight="1">
      <c r="B39" s="150" t="s">
        <v>235</v>
      </c>
      <c r="C39" s="149"/>
      <c r="D39" s="106"/>
      <c r="E39" s="106"/>
      <c r="F39" s="106"/>
      <c r="G39" s="106"/>
      <c r="H39" s="106"/>
      <c r="I39" s="106"/>
      <c r="J39" s="106"/>
      <c r="K39" s="106"/>
      <c r="L39" s="51"/>
      <c r="M39" s="142"/>
      <c r="N39" s="142"/>
      <c r="O39" s="142"/>
      <c r="P39" s="142"/>
      <c r="Q39" s="142"/>
      <c r="R39" s="142"/>
      <c r="S39" s="142"/>
      <c r="T39" s="142"/>
      <c r="U39" s="142"/>
      <c r="V39" s="142"/>
      <c r="W39" s="142"/>
      <c r="X39" s="142"/>
      <c r="Y39" s="142"/>
      <c r="Z39" s="142"/>
    </row>
    <row r="40" spans="2:26" ht="15" customHeight="1">
      <c r="B40" s="142"/>
      <c r="C40" s="149"/>
      <c r="D40" s="106"/>
      <c r="E40" s="106"/>
      <c r="F40" s="106"/>
      <c r="G40" s="106"/>
      <c r="H40" s="106"/>
      <c r="I40" s="106"/>
      <c r="J40" s="106"/>
      <c r="K40" s="106"/>
      <c r="L40" s="51"/>
      <c r="M40" s="142"/>
      <c r="N40" s="142"/>
      <c r="O40" s="142"/>
      <c r="P40" s="142"/>
      <c r="Q40" s="142"/>
      <c r="R40" s="142"/>
      <c r="S40" s="142"/>
      <c r="T40" s="142"/>
      <c r="U40" s="142"/>
      <c r="V40" s="142"/>
      <c r="W40" s="142"/>
      <c r="X40" s="142"/>
      <c r="Y40" s="142"/>
      <c r="Z40" s="142"/>
    </row>
    <row r="41" spans="2:26" ht="23.25" customHeight="1">
      <c r="B41" s="134" t="s">
        <v>236</v>
      </c>
      <c r="C41" s="131"/>
      <c r="D41" s="131"/>
      <c r="E41" s="131"/>
      <c r="F41" s="131"/>
      <c r="G41" s="131"/>
      <c r="H41" s="131"/>
      <c r="I41" s="131"/>
      <c r="J41" s="131"/>
      <c r="K41" s="131"/>
      <c r="L41" s="131"/>
      <c r="M41" s="131"/>
      <c r="N41" s="131"/>
      <c r="O41" s="131"/>
      <c r="P41" s="131"/>
      <c r="Q41" s="379"/>
      <c r="R41" s="380"/>
    </row>
    <row r="42" spans="2:26" ht="18.75" customHeight="1">
      <c r="B42" s="135" t="s">
        <v>198</v>
      </c>
      <c r="C42" s="109" t="s">
        <v>65</v>
      </c>
      <c r="D42" s="136" t="s">
        <v>199</v>
      </c>
      <c r="E42" s="137">
        <v>2013</v>
      </c>
      <c r="F42" s="138">
        <v>2014</v>
      </c>
      <c r="G42" s="139">
        <v>2015</v>
      </c>
      <c r="H42" s="138">
        <v>2016</v>
      </c>
      <c r="I42" s="138">
        <v>2017</v>
      </c>
      <c r="J42" s="137">
        <v>2018</v>
      </c>
      <c r="K42" s="137">
        <v>2019</v>
      </c>
      <c r="L42" s="137">
        <v>2020</v>
      </c>
      <c r="M42" s="137">
        <v>2021</v>
      </c>
      <c r="N42" s="137">
        <v>2022</v>
      </c>
      <c r="O42" s="137">
        <v>2023</v>
      </c>
      <c r="P42" s="41">
        <v>2024</v>
      </c>
      <c r="Q42" s="378" t="s">
        <v>269</v>
      </c>
      <c r="R42" s="378"/>
    </row>
    <row r="43" spans="2:26" ht="20.25" customHeight="1">
      <c r="B43" s="127" t="s">
        <v>270</v>
      </c>
      <c r="C43" s="152"/>
      <c r="D43" s="152"/>
      <c r="E43" s="152"/>
      <c r="F43" s="152"/>
      <c r="G43" s="152"/>
      <c r="H43" s="152"/>
      <c r="I43" s="152"/>
      <c r="J43" s="152"/>
      <c r="K43" s="152"/>
      <c r="L43" s="152"/>
      <c r="M43" s="152"/>
      <c r="N43" s="152"/>
      <c r="O43" s="152"/>
      <c r="P43" s="152"/>
      <c r="Q43" s="376"/>
      <c r="R43" s="377"/>
    </row>
    <row r="44" spans="2:26" ht="201.6" customHeight="1">
      <c r="B44" s="104">
        <v>9</v>
      </c>
      <c r="C44" s="128" t="s">
        <v>271</v>
      </c>
      <c r="D44" s="48"/>
      <c r="E44" s="49">
        <v>8885</v>
      </c>
      <c r="F44" s="50">
        <v>8988</v>
      </c>
      <c r="G44" s="52">
        <v>9125</v>
      </c>
      <c r="H44" s="50">
        <v>9012</v>
      </c>
      <c r="I44" s="50">
        <v>8924</v>
      </c>
      <c r="J44" s="49">
        <v>8867</v>
      </c>
      <c r="K44" s="49">
        <v>8839</v>
      </c>
      <c r="L44" s="49">
        <v>8893</v>
      </c>
      <c r="M44" s="49">
        <v>9562</v>
      </c>
      <c r="N44" s="49">
        <v>8782</v>
      </c>
      <c r="O44" s="49">
        <v>8797</v>
      </c>
      <c r="P44" s="53">
        <v>8819</v>
      </c>
      <c r="Q44" s="375" t="s">
        <v>272</v>
      </c>
      <c r="R44" s="375"/>
    </row>
    <row r="45" spans="2:26">
      <c r="B45" s="142"/>
      <c r="C45" s="142"/>
      <c r="D45" s="142"/>
      <c r="E45" s="142"/>
      <c r="F45" s="142"/>
      <c r="G45" s="142"/>
      <c r="H45" s="142"/>
      <c r="I45" s="142"/>
      <c r="J45" s="142"/>
      <c r="K45" s="142"/>
      <c r="L45" s="142"/>
      <c r="M45" s="142"/>
      <c r="N45" s="142"/>
      <c r="O45" s="142"/>
      <c r="P45" s="142"/>
      <c r="Q45" s="142"/>
      <c r="R45" s="142"/>
    </row>
    <row r="46" spans="2:26" ht="15.6" customHeight="1">
      <c r="B46" s="370" t="s">
        <v>246</v>
      </c>
      <c r="C46" s="370"/>
      <c r="D46" s="370"/>
      <c r="E46" s="370"/>
      <c r="F46" s="370"/>
      <c r="G46" s="370"/>
      <c r="H46" s="370"/>
      <c r="I46" s="370"/>
      <c r="J46" s="370"/>
      <c r="K46" s="142"/>
      <c r="L46" s="142"/>
      <c r="M46" s="142"/>
      <c r="N46" s="142"/>
      <c r="O46" s="142"/>
      <c r="P46" s="142"/>
      <c r="Q46" s="142"/>
      <c r="R46" s="142"/>
    </row>
    <row r="47" spans="2:26" ht="72.75" customHeight="1">
      <c r="B47" s="359"/>
      <c r="C47" s="360"/>
      <c r="D47" s="360"/>
      <c r="E47" s="360"/>
      <c r="F47" s="360"/>
      <c r="G47" s="360"/>
      <c r="H47" s="360"/>
      <c r="I47" s="360"/>
      <c r="J47" s="360"/>
      <c r="K47" s="360"/>
      <c r="L47" s="361"/>
    </row>
  </sheetData>
  <sheetProtection algorithmName="SHA-512" hashValue="lT4sT3MyPZXKYJEJ+7KhBiO+JTdHgJcIckrutA78WbNmQsYc7V9bP7qoRKTJwsTijXqkqmMonLCkaQt7bHs9Nw==" saltValue="EnAK6VG561DcvufdU+f1Bg=="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B5" sqref="B5"/>
    </sheetView>
  </sheetViews>
  <sheetFormatPr defaultColWidth="11.42578125" defaultRowHeight="15"/>
  <cols>
    <col min="1" max="1" width="4.42578125" customWidth="1"/>
    <col min="3" max="3" width="40" customWidth="1"/>
    <col min="4" max="10" width="12.5703125" customWidth="1"/>
    <col min="11" max="11" width="14" customWidth="1"/>
    <col min="12" max="23" width="12.5703125" customWidth="1"/>
    <col min="24" max="24" width="17" customWidth="1"/>
    <col min="25" max="25" width="53.5703125" customWidth="1"/>
  </cols>
  <sheetData>
    <row r="1" spans="1:25" ht="15.6" customHeight="1">
      <c r="A1" s="168" t="s">
        <v>194</v>
      </c>
      <c r="B1" s="168" t="s">
        <v>194</v>
      </c>
      <c r="C1" s="142"/>
      <c r="D1" s="99" t="s">
        <v>18</v>
      </c>
      <c r="E1" s="142"/>
      <c r="F1" s="142"/>
      <c r="G1" s="142"/>
      <c r="H1" s="142"/>
      <c r="I1" s="142"/>
      <c r="J1" s="142"/>
      <c r="K1" s="142"/>
      <c r="L1" s="142"/>
      <c r="M1" s="142"/>
      <c r="N1" s="142"/>
      <c r="O1" s="142"/>
      <c r="P1" s="142"/>
      <c r="Q1" s="142"/>
      <c r="R1" s="142"/>
      <c r="S1" s="142"/>
      <c r="T1" s="142"/>
      <c r="U1" s="142"/>
      <c r="V1" s="142"/>
      <c r="W1" s="142"/>
      <c r="X1" s="142"/>
      <c r="Y1" s="142"/>
    </row>
    <row r="2" spans="1:25" ht="15.6" customHeight="1">
      <c r="A2" s="168" t="s">
        <v>195</v>
      </c>
      <c r="B2" s="168" t="s">
        <v>195</v>
      </c>
      <c r="C2" s="142"/>
      <c r="D2" s="100" t="s">
        <v>19</v>
      </c>
      <c r="E2" s="142"/>
      <c r="F2" s="142"/>
      <c r="G2" s="142"/>
      <c r="H2" s="142"/>
      <c r="I2" s="142"/>
      <c r="J2" s="142"/>
      <c r="K2" s="142"/>
      <c r="L2" s="142"/>
      <c r="M2" s="142"/>
      <c r="N2" s="142"/>
      <c r="O2" s="142"/>
      <c r="P2" s="142"/>
      <c r="Q2" s="142"/>
      <c r="R2" s="142"/>
      <c r="S2" s="142"/>
      <c r="T2" s="142"/>
      <c r="U2" s="142"/>
      <c r="V2" s="142"/>
      <c r="W2" s="142"/>
      <c r="X2" s="142"/>
      <c r="Y2" s="142"/>
    </row>
    <row r="3" spans="1:25">
      <c r="A3" s="142"/>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c r="A4" s="142"/>
      <c r="B4" s="142"/>
      <c r="C4" s="142"/>
      <c r="D4" s="63" t="s">
        <v>196</v>
      </c>
      <c r="E4" s="64"/>
      <c r="F4" s="64"/>
      <c r="G4" s="142"/>
      <c r="H4" s="142"/>
      <c r="I4" s="142"/>
      <c r="J4" s="142"/>
      <c r="K4" s="142"/>
      <c r="L4" s="142"/>
      <c r="M4" s="142"/>
      <c r="N4" s="142"/>
      <c r="O4" s="142"/>
      <c r="P4" s="142"/>
      <c r="Q4" s="142"/>
      <c r="R4" s="142"/>
      <c r="S4" s="142"/>
      <c r="T4" s="142"/>
      <c r="U4" s="142"/>
      <c r="V4" s="142"/>
      <c r="W4" s="142"/>
      <c r="X4" s="142"/>
      <c r="Y4" s="142"/>
    </row>
    <row r="5" spans="1:25" ht="21" customHeight="1">
      <c r="A5" s="143"/>
      <c r="B5" s="7" t="s">
        <v>273</v>
      </c>
      <c r="C5" s="8"/>
      <c r="D5" s="8"/>
      <c r="E5" s="40"/>
      <c r="F5" s="8"/>
      <c r="G5" s="8"/>
      <c r="H5" s="8"/>
      <c r="I5" s="8"/>
      <c r="J5" s="8"/>
      <c r="K5" s="8"/>
      <c r="L5" s="8"/>
      <c r="M5" s="143"/>
      <c r="N5" s="143"/>
      <c r="O5" s="143"/>
      <c r="P5" s="143"/>
      <c r="Q5" s="143"/>
      <c r="R5" s="143"/>
      <c r="S5" s="143"/>
      <c r="T5" s="143"/>
      <c r="U5" s="143"/>
      <c r="V5" s="143"/>
      <c r="W5" s="143"/>
      <c r="X5" s="143"/>
      <c r="Y5" s="143"/>
    </row>
    <row r="6" spans="1:25" ht="15" customHeight="1">
      <c r="A6" s="142"/>
      <c r="B6" s="142"/>
      <c r="C6" s="142"/>
      <c r="D6" s="142"/>
      <c r="E6" s="142"/>
      <c r="F6" s="142"/>
      <c r="G6" s="142"/>
      <c r="H6" s="142"/>
      <c r="I6" s="142"/>
      <c r="J6" s="142"/>
      <c r="K6" s="101"/>
      <c r="L6" s="142"/>
      <c r="M6" s="142"/>
      <c r="N6" s="142"/>
      <c r="O6" s="142"/>
      <c r="P6" s="142"/>
      <c r="Q6" s="142"/>
      <c r="R6" s="142"/>
      <c r="S6" s="142"/>
      <c r="T6" s="142"/>
      <c r="U6" s="142"/>
      <c r="V6" s="142"/>
      <c r="W6" s="142"/>
      <c r="X6" s="142"/>
      <c r="Y6" s="142"/>
    </row>
    <row r="7" spans="1:25" ht="29.25" customHeight="1">
      <c r="A7" s="142"/>
      <c r="B7" s="97" t="s">
        <v>198</v>
      </c>
      <c r="C7" s="97" t="s">
        <v>65</v>
      </c>
      <c r="D7" s="348" t="s">
        <v>199</v>
      </c>
      <c r="E7" s="348"/>
      <c r="F7" s="348">
        <v>2013</v>
      </c>
      <c r="G7" s="348"/>
      <c r="H7" s="348">
        <v>2014</v>
      </c>
      <c r="I7" s="348"/>
      <c r="J7" s="348">
        <v>2015</v>
      </c>
      <c r="K7" s="348"/>
      <c r="L7" s="348">
        <v>2016</v>
      </c>
      <c r="M7" s="348"/>
      <c r="N7" s="348">
        <v>2017</v>
      </c>
      <c r="O7" s="348"/>
      <c r="P7" s="348">
        <v>2018</v>
      </c>
      <c r="Q7" s="348"/>
      <c r="R7" s="348">
        <v>2019</v>
      </c>
      <c r="S7" s="348"/>
      <c r="T7" s="123">
        <v>2020</v>
      </c>
      <c r="U7" s="123">
        <v>2021</v>
      </c>
      <c r="V7" s="123">
        <v>2022</v>
      </c>
      <c r="W7" s="145">
        <v>2023</v>
      </c>
      <c r="X7" s="282">
        <v>2024</v>
      </c>
      <c r="Y7" s="388" t="s">
        <v>248</v>
      </c>
    </row>
    <row r="8" spans="1:25" ht="29.25" customHeight="1">
      <c r="A8" s="142"/>
      <c r="B8" s="98"/>
      <c r="C8" s="151"/>
      <c r="D8" s="125" t="s">
        <v>202</v>
      </c>
      <c r="E8" s="97" t="s">
        <v>203</v>
      </c>
      <c r="F8" s="125" t="s">
        <v>202</v>
      </c>
      <c r="G8" s="97" t="s">
        <v>203</v>
      </c>
      <c r="H8" s="125" t="s">
        <v>202</v>
      </c>
      <c r="I8" s="97" t="s">
        <v>203</v>
      </c>
      <c r="J8" s="125" t="s">
        <v>202</v>
      </c>
      <c r="K8" s="97" t="s">
        <v>203</v>
      </c>
      <c r="L8" s="125" t="s">
        <v>202</v>
      </c>
      <c r="M8" s="97" t="s">
        <v>203</v>
      </c>
      <c r="N8" s="125" t="s">
        <v>202</v>
      </c>
      <c r="O8" s="97" t="s">
        <v>203</v>
      </c>
      <c r="P8" s="125" t="s">
        <v>202</v>
      </c>
      <c r="Q8" s="97" t="s">
        <v>203</v>
      </c>
      <c r="R8" s="125" t="s">
        <v>202</v>
      </c>
      <c r="S8" s="98" t="s">
        <v>203</v>
      </c>
      <c r="T8" s="169"/>
      <c r="U8" s="169"/>
      <c r="V8" s="169"/>
      <c r="W8" s="170"/>
      <c r="X8" s="288"/>
      <c r="Y8" s="389"/>
    </row>
    <row r="9" spans="1:25" ht="15.6" customHeight="1">
      <c r="A9" s="142"/>
      <c r="B9" s="171" t="s">
        <v>274</v>
      </c>
      <c r="C9" s="172"/>
      <c r="D9" s="172"/>
      <c r="E9" s="172"/>
      <c r="F9" s="172"/>
      <c r="G9" s="172"/>
      <c r="H9" s="172"/>
      <c r="I9" s="172"/>
      <c r="J9" s="172"/>
      <c r="K9" s="172"/>
      <c r="L9" s="172"/>
      <c r="M9" s="172"/>
      <c r="N9" s="172"/>
      <c r="O9" s="172"/>
      <c r="P9" s="172"/>
      <c r="Q9" s="172"/>
      <c r="R9" s="172"/>
      <c r="S9" s="172"/>
      <c r="T9" s="172"/>
      <c r="U9" s="172"/>
      <c r="V9" s="172"/>
      <c r="W9" s="172"/>
      <c r="X9" s="291"/>
      <c r="Y9" s="173"/>
    </row>
    <row r="10" spans="1:25" ht="163.5" customHeight="1">
      <c r="A10" s="142"/>
      <c r="B10" s="187">
        <v>1</v>
      </c>
      <c r="C10" s="128" t="s">
        <v>275</v>
      </c>
      <c r="D10" s="77"/>
      <c r="E10" s="162"/>
      <c r="F10" s="80"/>
      <c r="G10" s="162"/>
      <c r="H10" s="80"/>
      <c r="I10" s="162"/>
      <c r="J10" s="80"/>
      <c r="K10" s="162"/>
      <c r="L10" s="80"/>
      <c r="M10" s="162"/>
      <c r="N10" s="80"/>
      <c r="O10" s="162"/>
      <c r="P10" s="80">
        <v>657</v>
      </c>
      <c r="Q10" s="162"/>
      <c r="R10" s="153"/>
      <c r="S10" s="162"/>
      <c r="T10" s="162"/>
      <c r="U10" s="162">
        <v>217</v>
      </c>
      <c r="V10" s="162">
        <v>110</v>
      </c>
      <c r="W10" s="297"/>
      <c r="X10" s="285"/>
      <c r="Y10" s="298" t="s">
        <v>276</v>
      </c>
    </row>
    <row r="11" spans="1:25" ht="127.9" customHeight="1">
      <c r="A11" s="142"/>
      <c r="B11" s="187">
        <v>2</v>
      </c>
      <c r="C11" s="111" t="s">
        <v>277</v>
      </c>
      <c r="D11" s="77"/>
      <c r="E11" s="162"/>
      <c r="F11" s="80"/>
      <c r="G11" s="162"/>
      <c r="H11" s="80"/>
      <c r="I11" s="162"/>
      <c r="J11" s="80"/>
      <c r="K11" s="162"/>
      <c r="L11" s="80"/>
      <c r="M11" s="162"/>
      <c r="N11" s="80"/>
      <c r="O11" s="162"/>
      <c r="P11" s="80"/>
      <c r="Q11" s="162"/>
      <c r="R11" s="153"/>
      <c r="S11" s="162"/>
      <c r="T11" s="162"/>
      <c r="U11" s="162"/>
      <c r="V11" s="162"/>
      <c r="W11" s="297"/>
      <c r="X11" s="285"/>
      <c r="Y11" s="61" t="s">
        <v>278</v>
      </c>
    </row>
    <row r="12" spans="1:25" ht="116.45" customHeight="1">
      <c r="A12" s="142"/>
      <c r="B12" s="187" t="s">
        <v>279</v>
      </c>
      <c r="C12" s="111" t="s">
        <v>280</v>
      </c>
      <c r="D12" s="77"/>
      <c r="E12" s="162"/>
      <c r="F12" s="80"/>
      <c r="G12" s="162"/>
      <c r="H12" s="80"/>
      <c r="I12" s="162"/>
      <c r="J12" s="80"/>
      <c r="K12" s="162"/>
      <c r="L12" s="80"/>
      <c r="M12" s="162"/>
      <c r="N12" s="80"/>
      <c r="O12" s="162"/>
      <c r="P12" s="80"/>
      <c r="Q12" s="162"/>
      <c r="R12" s="153"/>
      <c r="S12" s="162"/>
      <c r="T12" s="162"/>
      <c r="U12" s="162"/>
      <c r="V12" s="162"/>
      <c r="W12" s="297"/>
      <c r="X12" s="289"/>
      <c r="Y12" s="61"/>
    </row>
    <row r="13" spans="1:25" ht="156.6" customHeight="1">
      <c r="A13" s="142"/>
      <c r="B13" s="187" t="s">
        <v>281</v>
      </c>
      <c r="C13" s="111" t="s">
        <v>282</v>
      </c>
      <c r="D13" s="77"/>
      <c r="E13" s="162"/>
      <c r="F13" s="80"/>
      <c r="G13" s="162"/>
      <c r="H13" s="80"/>
      <c r="I13" s="162"/>
      <c r="J13" s="80"/>
      <c r="K13" s="162"/>
      <c r="L13" s="80"/>
      <c r="M13" s="162"/>
      <c r="N13" s="80"/>
      <c r="O13" s="162"/>
      <c r="P13" s="80"/>
      <c r="Q13" s="162"/>
      <c r="R13" s="153"/>
      <c r="S13" s="162"/>
      <c r="T13" s="162"/>
      <c r="U13" s="162"/>
      <c r="V13" s="162"/>
      <c r="W13" s="297"/>
      <c r="X13" s="290"/>
      <c r="Y13" s="197" t="s">
        <v>283</v>
      </c>
    </row>
    <row r="14" spans="1:25" ht="67.900000000000006" customHeight="1" thickBot="1">
      <c r="A14" s="142"/>
      <c r="B14" s="104">
        <v>5</v>
      </c>
      <c r="C14" s="128" t="s">
        <v>284</v>
      </c>
      <c r="D14" s="77"/>
      <c r="E14" s="162"/>
      <c r="F14" s="80"/>
      <c r="G14" s="162"/>
      <c r="H14" s="80"/>
      <c r="I14" s="162"/>
      <c r="J14" s="80"/>
      <c r="K14" s="162"/>
      <c r="L14" s="80"/>
      <c r="M14" s="162"/>
      <c r="N14" s="80"/>
      <c r="O14" s="162"/>
      <c r="P14" s="80"/>
      <c r="Q14" s="162"/>
      <c r="R14" s="153"/>
      <c r="S14" s="162"/>
      <c r="T14" s="162"/>
      <c r="U14" s="162"/>
      <c r="V14" s="162"/>
      <c r="W14" s="297"/>
      <c r="X14" s="286"/>
      <c r="Y14" s="61"/>
    </row>
    <row r="15" spans="1:25" ht="19.5" customHeight="1" thickTop="1">
      <c r="A15" s="142"/>
      <c r="B15" s="127" t="s">
        <v>219</v>
      </c>
      <c r="C15" s="102"/>
      <c r="D15" s="113"/>
      <c r="E15" s="194"/>
      <c r="F15" s="113"/>
      <c r="G15" s="194"/>
      <c r="H15" s="113"/>
      <c r="I15" s="194"/>
      <c r="J15" s="113"/>
      <c r="K15" s="194"/>
      <c r="L15" s="113"/>
      <c r="M15" s="194"/>
      <c r="N15" s="113"/>
      <c r="O15" s="194"/>
      <c r="P15" s="113"/>
      <c r="Q15" s="194"/>
      <c r="R15" s="113"/>
      <c r="S15" s="194"/>
      <c r="T15" s="194"/>
      <c r="U15" s="194"/>
      <c r="V15" s="194"/>
      <c r="W15" s="195"/>
      <c r="X15" s="287" t="s">
        <v>220</v>
      </c>
      <c r="Y15" s="174"/>
    </row>
    <row r="16" spans="1:25" ht="93.6" customHeight="1">
      <c r="A16" s="142"/>
      <c r="B16" s="104">
        <v>6</v>
      </c>
      <c r="C16" s="128" t="s">
        <v>285</v>
      </c>
      <c r="D16" s="119" t="str">
        <f t="shared" ref="D16:W16" si="0">IF(OR(ISBLANK(D10),ISBLANK(D11)),"",100*D11/D10)</f>
        <v/>
      </c>
      <c r="E16" s="56" t="str">
        <f t="shared" si="0"/>
        <v/>
      </c>
      <c r="F16" s="120" t="str">
        <f t="shared" si="0"/>
        <v/>
      </c>
      <c r="G16" s="56" t="str">
        <f t="shared" si="0"/>
        <v/>
      </c>
      <c r="H16" s="120" t="str">
        <f t="shared" si="0"/>
        <v/>
      </c>
      <c r="I16" s="56" t="str">
        <f t="shared" si="0"/>
        <v/>
      </c>
      <c r="J16" s="120" t="str">
        <f t="shared" si="0"/>
        <v/>
      </c>
      <c r="K16" s="56" t="str">
        <f t="shared" si="0"/>
        <v/>
      </c>
      <c r="L16" s="120" t="str">
        <f t="shared" si="0"/>
        <v/>
      </c>
      <c r="M16" s="56" t="str">
        <f t="shared" si="0"/>
        <v/>
      </c>
      <c r="N16" s="120" t="str">
        <f t="shared" si="0"/>
        <v/>
      </c>
      <c r="O16" s="56" t="str">
        <f t="shared" si="0"/>
        <v/>
      </c>
      <c r="P16" s="120" t="str">
        <f t="shared" si="0"/>
        <v/>
      </c>
      <c r="Q16" s="56" t="str">
        <f t="shared" si="0"/>
        <v/>
      </c>
      <c r="R16" s="120" t="str">
        <f t="shared" si="0"/>
        <v/>
      </c>
      <c r="S16" s="56" t="str">
        <f t="shared" si="0"/>
        <v/>
      </c>
      <c r="T16" s="56" t="str">
        <f t="shared" si="0"/>
        <v/>
      </c>
      <c r="U16" s="56" t="str">
        <f t="shared" si="0"/>
        <v/>
      </c>
      <c r="V16" s="56" t="str">
        <f t="shared" si="0"/>
        <v/>
      </c>
      <c r="W16" s="196" t="str">
        <f t="shared" si="0"/>
        <v/>
      </c>
      <c r="X16" s="175"/>
      <c r="Y16" s="61" t="s">
        <v>286</v>
      </c>
    </row>
    <row r="17" spans="1:25" ht="108" customHeight="1">
      <c r="A17" s="142"/>
      <c r="B17" s="104">
        <v>7</v>
      </c>
      <c r="C17" s="128" t="s">
        <v>287</v>
      </c>
      <c r="D17" s="119" t="str">
        <f t="shared" ref="D17:W17" si="1">IF(OR(ISBLANK(D10),ISBLANK(D12)),"",100*D12/D10)</f>
        <v/>
      </c>
      <c r="E17" s="56" t="str">
        <f t="shared" si="1"/>
        <v/>
      </c>
      <c r="F17" s="120" t="str">
        <f t="shared" si="1"/>
        <v/>
      </c>
      <c r="G17" s="56" t="str">
        <f t="shared" si="1"/>
        <v/>
      </c>
      <c r="H17" s="120" t="str">
        <f t="shared" si="1"/>
        <v/>
      </c>
      <c r="I17" s="56" t="str">
        <f t="shared" si="1"/>
        <v/>
      </c>
      <c r="J17" s="120" t="str">
        <f t="shared" si="1"/>
        <v/>
      </c>
      <c r="K17" s="56" t="str">
        <f t="shared" si="1"/>
        <v/>
      </c>
      <c r="L17" s="120" t="str">
        <f t="shared" si="1"/>
        <v/>
      </c>
      <c r="M17" s="56" t="str">
        <f t="shared" si="1"/>
        <v/>
      </c>
      <c r="N17" s="120" t="str">
        <f t="shared" si="1"/>
        <v/>
      </c>
      <c r="O17" s="56" t="str">
        <f t="shared" si="1"/>
        <v/>
      </c>
      <c r="P17" s="120" t="str">
        <f t="shared" si="1"/>
        <v/>
      </c>
      <c r="Q17" s="56" t="str">
        <f t="shared" si="1"/>
        <v/>
      </c>
      <c r="R17" s="120" t="str">
        <f t="shared" si="1"/>
        <v/>
      </c>
      <c r="S17" s="56" t="str">
        <f t="shared" si="1"/>
        <v/>
      </c>
      <c r="T17" s="56" t="str">
        <f t="shared" si="1"/>
        <v/>
      </c>
      <c r="U17" s="56" t="str">
        <f t="shared" si="1"/>
        <v/>
      </c>
      <c r="V17" s="56" t="str">
        <f t="shared" si="1"/>
        <v/>
      </c>
      <c r="W17" s="196" t="str">
        <f t="shared" si="1"/>
        <v/>
      </c>
      <c r="X17" s="176"/>
      <c r="Y17" s="61"/>
    </row>
    <row r="18" spans="1:25" ht="58.9" customHeight="1">
      <c r="A18" s="142"/>
      <c r="B18" s="104">
        <v>8</v>
      </c>
      <c r="C18" s="129" t="s">
        <v>288</v>
      </c>
      <c r="D18" s="119" t="str">
        <f>IF(OR(ISBLANK(D$12),ISBLANK(D$13)),"",100*D$13/D$12)</f>
        <v/>
      </c>
      <c r="E18" s="56" t="str">
        <f t="shared" ref="E18:W18" si="2">IF(OR(ISBLANK(E$12),ISBLANK(E$13)),"",100*E$13/E$12)</f>
        <v/>
      </c>
      <c r="F18" s="120" t="str">
        <f t="shared" si="2"/>
        <v/>
      </c>
      <c r="G18" s="56" t="str">
        <f t="shared" si="2"/>
        <v/>
      </c>
      <c r="H18" s="120" t="str">
        <f t="shared" si="2"/>
        <v/>
      </c>
      <c r="I18" s="56" t="str">
        <f t="shared" si="2"/>
        <v/>
      </c>
      <c r="J18" s="120" t="str">
        <f t="shared" si="2"/>
        <v/>
      </c>
      <c r="K18" s="56" t="str">
        <f t="shared" si="2"/>
        <v/>
      </c>
      <c r="L18" s="120" t="str">
        <f t="shared" si="2"/>
        <v/>
      </c>
      <c r="M18" s="56" t="str">
        <f t="shared" si="2"/>
        <v/>
      </c>
      <c r="N18" s="120" t="str">
        <f t="shared" si="2"/>
        <v/>
      </c>
      <c r="O18" s="56" t="str">
        <f t="shared" si="2"/>
        <v/>
      </c>
      <c r="P18" s="120" t="str">
        <f t="shared" si="2"/>
        <v/>
      </c>
      <c r="Q18" s="56" t="str">
        <f t="shared" si="2"/>
        <v/>
      </c>
      <c r="R18" s="120" t="str">
        <f t="shared" si="2"/>
        <v/>
      </c>
      <c r="S18" s="56" t="str">
        <f t="shared" si="2"/>
        <v/>
      </c>
      <c r="T18" s="56" t="str">
        <f t="shared" si="2"/>
        <v/>
      </c>
      <c r="U18" s="56" t="str">
        <f t="shared" si="2"/>
        <v/>
      </c>
      <c r="V18" s="56" t="str">
        <f t="shared" si="2"/>
        <v/>
      </c>
      <c r="W18" s="196" t="str">
        <f t="shared" si="2"/>
        <v/>
      </c>
      <c r="X18" s="177"/>
      <c r="Y18" s="61"/>
    </row>
    <row r="19" spans="1:25" ht="6.6" customHeight="1">
      <c r="A19" s="142"/>
      <c r="B19" s="142"/>
      <c r="C19" s="149"/>
      <c r="D19" s="106"/>
      <c r="E19" s="106"/>
      <c r="F19" s="106"/>
      <c r="G19" s="106"/>
      <c r="H19" s="106"/>
      <c r="I19" s="106"/>
      <c r="J19" s="106"/>
      <c r="K19" s="142"/>
      <c r="L19" s="51"/>
      <c r="M19" s="142"/>
      <c r="N19" s="142"/>
      <c r="O19" s="142"/>
      <c r="P19" s="142"/>
      <c r="Q19" s="142"/>
      <c r="R19" s="142"/>
      <c r="S19" s="142"/>
      <c r="T19" s="142"/>
      <c r="U19" s="142"/>
      <c r="V19" s="142"/>
      <c r="W19" s="142"/>
      <c r="X19" s="115"/>
      <c r="Y19" s="142"/>
    </row>
    <row r="20" spans="1:25">
      <c r="A20" s="142"/>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row>
    <row r="21" spans="1:25" ht="15.6" customHeight="1">
      <c r="A21" s="142"/>
      <c r="B21" s="134" t="s">
        <v>236</v>
      </c>
      <c r="C21" s="131"/>
      <c r="D21" s="131"/>
      <c r="E21" s="131"/>
      <c r="F21" s="131"/>
      <c r="G21" s="131"/>
      <c r="H21" s="131"/>
      <c r="I21" s="131"/>
      <c r="J21" s="131"/>
      <c r="K21" s="131"/>
      <c r="L21" s="131"/>
      <c r="M21" s="131"/>
      <c r="N21" s="131"/>
      <c r="O21" s="131"/>
      <c r="P21" s="131"/>
      <c r="Q21" s="368"/>
      <c r="R21" s="368"/>
      <c r="S21" s="369"/>
      <c r="T21" s="142"/>
      <c r="U21" s="142"/>
      <c r="V21" s="142"/>
      <c r="W21" s="142"/>
      <c r="X21" s="142"/>
      <c r="Y21" s="142"/>
    </row>
    <row r="22" spans="1:25" ht="15.6" customHeight="1">
      <c r="A22" s="142"/>
      <c r="B22" s="135" t="s">
        <v>198</v>
      </c>
      <c r="C22" s="109" t="s">
        <v>65</v>
      </c>
      <c r="D22" s="136" t="s">
        <v>199</v>
      </c>
      <c r="E22" s="137">
        <v>2013</v>
      </c>
      <c r="F22" s="138">
        <v>2014</v>
      </c>
      <c r="G22" s="139">
        <v>2015</v>
      </c>
      <c r="H22" s="138">
        <v>2016</v>
      </c>
      <c r="I22" s="138">
        <v>2017</v>
      </c>
      <c r="J22" s="137">
        <v>2018</v>
      </c>
      <c r="K22" s="138">
        <v>2019</v>
      </c>
      <c r="L22" s="137">
        <v>2020</v>
      </c>
      <c r="M22" s="138">
        <v>2021</v>
      </c>
      <c r="N22" s="137">
        <v>2022</v>
      </c>
      <c r="O22" s="138">
        <v>2023</v>
      </c>
      <c r="P22" s="41">
        <v>2024</v>
      </c>
      <c r="Q22" s="365" t="s">
        <v>269</v>
      </c>
      <c r="R22" s="366"/>
      <c r="S22" s="367"/>
      <c r="T22" s="142"/>
      <c r="U22" s="142"/>
      <c r="V22" s="142"/>
      <c r="W22" s="142"/>
      <c r="X22" s="142"/>
      <c r="Y22" s="142"/>
    </row>
    <row r="23" spans="1:25" ht="15.6" customHeight="1">
      <c r="A23" s="142"/>
      <c r="B23" s="127" t="s">
        <v>289</v>
      </c>
      <c r="C23" s="102"/>
      <c r="D23" s="102"/>
      <c r="E23" s="102"/>
      <c r="F23" s="102"/>
      <c r="G23" s="102"/>
      <c r="H23" s="102"/>
      <c r="I23" s="102"/>
      <c r="J23" s="102"/>
      <c r="K23" s="102"/>
      <c r="L23" s="102"/>
      <c r="M23" s="102"/>
      <c r="N23" s="102"/>
      <c r="O23" s="102"/>
      <c r="P23" s="102"/>
      <c r="Q23" s="363"/>
      <c r="R23" s="363"/>
      <c r="S23" s="364"/>
      <c r="T23" s="142"/>
      <c r="U23" s="142"/>
      <c r="V23" s="142"/>
      <c r="W23" s="142"/>
      <c r="X23" s="142"/>
      <c r="Y23" s="142"/>
    </row>
    <row r="24" spans="1:25" ht="151.15" customHeight="1">
      <c r="A24" s="142"/>
      <c r="B24" s="104">
        <v>9</v>
      </c>
      <c r="C24" s="128" t="s">
        <v>290</v>
      </c>
      <c r="D24" s="178"/>
      <c r="E24" s="179"/>
      <c r="F24" s="180"/>
      <c r="G24" s="181"/>
      <c r="H24" s="180"/>
      <c r="I24" s="180"/>
      <c r="J24" s="179"/>
      <c r="K24" s="179"/>
      <c r="L24" s="179"/>
      <c r="M24" s="179"/>
      <c r="N24" s="179"/>
      <c r="O24" s="179"/>
      <c r="P24" s="182"/>
      <c r="Q24" s="356" t="s">
        <v>291</v>
      </c>
      <c r="R24" s="357"/>
      <c r="S24" s="358"/>
      <c r="T24" s="142"/>
      <c r="U24" s="142"/>
      <c r="V24" s="142"/>
      <c r="W24" s="142"/>
      <c r="X24" s="142"/>
      <c r="Y24" s="142"/>
    </row>
    <row r="25" spans="1:25">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row>
    <row r="26" spans="1:25" ht="21" customHeight="1">
      <c r="A26" s="142"/>
      <c r="B26" s="408" t="s">
        <v>292</v>
      </c>
      <c r="C26" s="409"/>
      <c r="D26" s="409"/>
      <c r="E26" s="409"/>
      <c r="F26" s="410"/>
      <c r="G26" s="183" t="s">
        <v>293</v>
      </c>
      <c r="H26" s="411" t="s">
        <v>294</v>
      </c>
      <c r="I26" s="412"/>
      <c r="J26" s="412"/>
      <c r="K26" s="412"/>
      <c r="L26" s="413"/>
      <c r="M26" s="406"/>
      <c r="N26" s="407"/>
      <c r="O26" s="407"/>
      <c r="P26" s="407"/>
      <c r="Q26" s="407"/>
      <c r="R26" s="142"/>
      <c r="S26" s="142"/>
      <c r="T26" s="142"/>
      <c r="U26" s="142"/>
      <c r="V26" s="142"/>
      <c r="W26" s="142"/>
      <c r="X26" s="142"/>
      <c r="Y26" s="142"/>
    </row>
    <row r="27" spans="1:25" ht="39.6" customHeight="1">
      <c r="A27" s="142"/>
      <c r="B27" s="187" t="s">
        <v>295</v>
      </c>
      <c r="C27" s="381" t="s">
        <v>296</v>
      </c>
      <c r="D27" s="382"/>
      <c r="E27" s="382"/>
      <c r="F27" s="383"/>
      <c r="G27" s="198" t="s">
        <v>195</v>
      </c>
      <c r="H27" s="384"/>
      <c r="I27" s="385"/>
      <c r="J27" s="385"/>
      <c r="K27" s="385"/>
      <c r="L27" s="386"/>
      <c r="M27" s="185"/>
      <c r="N27" s="186"/>
      <c r="O27" s="186"/>
      <c r="P27" s="186"/>
      <c r="Q27" s="186"/>
      <c r="R27" s="142"/>
      <c r="S27" s="142"/>
      <c r="T27" s="142"/>
      <c r="U27" s="142"/>
      <c r="V27" s="142"/>
      <c r="W27" s="142"/>
      <c r="X27" s="142"/>
      <c r="Y27" s="142"/>
    </row>
    <row r="28" spans="1:25" ht="21" customHeight="1">
      <c r="A28" s="142"/>
      <c r="B28" s="187" t="s">
        <v>297</v>
      </c>
      <c r="C28" s="387" t="s">
        <v>298</v>
      </c>
      <c r="D28" s="387"/>
      <c r="E28" s="387"/>
      <c r="F28" s="387"/>
      <c r="G28" s="198" t="s">
        <v>194</v>
      </c>
      <c r="H28" s="384" t="s">
        <v>299</v>
      </c>
      <c r="I28" s="385"/>
      <c r="J28" s="385"/>
      <c r="K28" s="385"/>
      <c r="L28" s="386"/>
      <c r="M28" s="185"/>
      <c r="N28" s="186"/>
      <c r="O28" s="186"/>
      <c r="P28" s="186"/>
      <c r="Q28" s="186"/>
      <c r="R28" s="142"/>
      <c r="S28" s="142"/>
      <c r="T28" s="142"/>
      <c r="U28" s="142"/>
      <c r="V28" s="142"/>
      <c r="W28" s="142"/>
      <c r="X28" s="142"/>
      <c r="Y28" s="142"/>
    </row>
    <row r="29" spans="1:25" ht="57" customHeight="1">
      <c r="A29" s="142"/>
      <c r="B29" s="187" t="s">
        <v>300</v>
      </c>
      <c r="C29" s="381" t="s">
        <v>301</v>
      </c>
      <c r="D29" s="382"/>
      <c r="E29" s="382"/>
      <c r="F29" s="383"/>
      <c r="G29" s="198" t="s">
        <v>195</v>
      </c>
      <c r="H29" s="384"/>
      <c r="I29" s="385"/>
      <c r="J29" s="385"/>
      <c r="K29" s="385"/>
      <c r="L29" s="386"/>
      <c r="M29" s="185"/>
      <c r="N29" s="186"/>
      <c r="O29" s="186"/>
      <c r="P29" s="186"/>
      <c r="Q29" s="186"/>
      <c r="R29" s="142"/>
      <c r="S29" s="142"/>
      <c r="T29" s="142"/>
      <c r="U29" s="142"/>
      <c r="V29" s="142"/>
      <c r="W29" s="142"/>
      <c r="X29" s="142"/>
      <c r="Y29" s="142"/>
    </row>
    <row r="30" spans="1:25" ht="44.45" customHeight="1">
      <c r="A30" s="142"/>
      <c r="B30" s="188" t="s">
        <v>302</v>
      </c>
      <c r="C30" s="381" t="s">
        <v>303</v>
      </c>
      <c r="D30" s="382"/>
      <c r="E30" s="382"/>
      <c r="F30" s="383"/>
      <c r="G30" s="198" t="s">
        <v>195</v>
      </c>
      <c r="H30" s="384"/>
      <c r="I30" s="385"/>
      <c r="J30" s="385"/>
      <c r="K30" s="385"/>
      <c r="L30" s="386"/>
      <c r="M30" s="185"/>
      <c r="N30" s="186"/>
      <c r="O30" s="186"/>
      <c r="P30" s="186"/>
      <c r="Q30" s="186"/>
      <c r="R30" s="142"/>
      <c r="S30" s="142"/>
      <c r="T30" s="142"/>
      <c r="U30" s="142"/>
      <c r="V30" s="142"/>
      <c r="W30" s="142"/>
      <c r="X30" s="142"/>
      <c r="Y30" s="142"/>
    </row>
    <row r="31" spans="1:25" ht="57" customHeight="1">
      <c r="A31" s="142"/>
      <c r="B31" s="188" t="s">
        <v>304</v>
      </c>
      <c r="C31" s="387" t="s">
        <v>305</v>
      </c>
      <c r="D31" s="387"/>
      <c r="E31" s="387"/>
      <c r="F31" s="387"/>
      <c r="G31" s="198" t="s">
        <v>195</v>
      </c>
      <c r="H31" s="402" t="s">
        <v>306</v>
      </c>
      <c r="I31" s="402"/>
      <c r="J31" s="402"/>
      <c r="K31" s="402"/>
      <c r="L31" s="402"/>
      <c r="M31" s="185"/>
      <c r="N31" s="186"/>
      <c r="O31" s="186"/>
      <c r="P31" s="186"/>
      <c r="Q31" s="186"/>
      <c r="R31" s="142"/>
      <c r="S31" s="142"/>
      <c r="T31" s="142"/>
      <c r="U31" s="142"/>
      <c r="V31" s="142"/>
      <c r="W31" s="142"/>
      <c r="X31" s="142"/>
      <c r="Y31" s="142"/>
    </row>
    <row r="32" spans="1:25" ht="38.450000000000003" customHeight="1">
      <c r="A32" s="142"/>
      <c r="B32" s="403" t="s">
        <v>307</v>
      </c>
      <c r="C32" s="404"/>
      <c r="D32" s="404"/>
      <c r="E32" s="404"/>
      <c r="F32" s="404"/>
      <c r="G32" s="404"/>
      <c r="H32" s="404"/>
      <c r="I32" s="404"/>
      <c r="J32" s="404"/>
      <c r="K32" s="404"/>
      <c r="L32" s="405"/>
      <c r="M32" s="185"/>
      <c r="N32" s="186"/>
      <c r="O32" s="186"/>
      <c r="P32" s="186"/>
      <c r="Q32" s="186"/>
      <c r="R32" s="142"/>
      <c r="S32" s="142"/>
      <c r="T32" s="142"/>
      <c r="U32" s="142"/>
      <c r="V32" s="142"/>
      <c r="W32" s="142"/>
      <c r="X32" s="142"/>
      <c r="Y32" s="142"/>
    </row>
    <row r="33" spans="1:25" ht="57" customHeight="1">
      <c r="A33" s="142"/>
      <c r="B33" s="188" t="s">
        <v>308</v>
      </c>
      <c r="C33" s="381" t="s">
        <v>309</v>
      </c>
      <c r="D33" s="382"/>
      <c r="E33" s="382"/>
      <c r="F33" s="383"/>
      <c r="G33" s="198" t="s">
        <v>310</v>
      </c>
      <c r="H33" s="384"/>
      <c r="I33" s="385"/>
      <c r="J33" s="385"/>
      <c r="K33" s="385"/>
      <c r="L33" s="386"/>
      <c r="M33" s="185"/>
      <c r="N33" s="186"/>
      <c r="O33" s="186"/>
      <c r="P33" s="186"/>
      <c r="Q33" s="186"/>
      <c r="R33" s="142"/>
      <c r="S33" s="142"/>
      <c r="T33" s="142"/>
      <c r="U33" s="142"/>
      <c r="V33" s="142"/>
      <c r="W33" s="142"/>
      <c r="X33" s="142"/>
      <c r="Y33" s="142"/>
    </row>
    <row r="34" spans="1:25" ht="45" customHeight="1">
      <c r="A34" s="142"/>
      <c r="B34" s="188" t="s">
        <v>311</v>
      </c>
      <c r="C34" s="381" t="s">
        <v>312</v>
      </c>
      <c r="D34" s="382"/>
      <c r="E34" s="382"/>
      <c r="F34" s="383"/>
      <c r="G34" s="198" t="s">
        <v>195</v>
      </c>
      <c r="H34" s="384"/>
      <c r="I34" s="385"/>
      <c r="J34" s="385"/>
      <c r="K34" s="385"/>
      <c r="L34" s="386"/>
      <c r="M34" s="185"/>
      <c r="N34" s="186"/>
      <c r="O34" s="186"/>
      <c r="P34" s="186"/>
      <c r="Q34" s="186"/>
      <c r="R34" s="142"/>
      <c r="S34" s="142"/>
      <c r="T34" s="142"/>
      <c r="U34" s="142"/>
      <c r="V34" s="142"/>
      <c r="W34" s="142"/>
      <c r="X34" s="142"/>
      <c r="Y34" s="142"/>
    </row>
    <row r="35" spans="1:25" ht="21" customHeight="1">
      <c r="A35" s="142"/>
      <c r="B35" s="188" t="s">
        <v>313</v>
      </c>
      <c r="C35" s="387" t="s">
        <v>314</v>
      </c>
      <c r="D35" s="387"/>
      <c r="E35" s="387"/>
      <c r="F35" s="387"/>
      <c r="G35" s="198" t="s">
        <v>195</v>
      </c>
      <c r="H35" s="402"/>
      <c r="I35" s="402"/>
      <c r="J35" s="402"/>
      <c r="K35" s="402"/>
      <c r="L35" s="402"/>
      <c r="M35" s="185"/>
      <c r="N35" s="186"/>
      <c r="O35" s="186"/>
      <c r="P35" s="186"/>
      <c r="Q35" s="186"/>
      <c r="R35" s="142"/>
      <c r="S35" s="142"/>
      <c r="T35" s="142"/>
      <c r="U35" s="142"/>
      <c r="V35" s="142"/>
      <c r="W35" s="142"/>
      <c r="X35" s="142"/>
      <c r="Y35" s="142"/>
    </row>
    <row r="36" spans="1:25" ht="40.15" customHeight="1">
      <c r="A36" s="142"/>
      <c r="B36" s="189">
        <v>15</v>
      </c>
      <c r="C36" s="387" t="s">
        <v>315</v>
      </c>
      <c r="D36" s="387"/>
      <c r="E36" s="387"/>
      <c r="F36" s="387"/>
      <c r="G36" s="167" t="s">
        <v>195</v>
      </c>
      <c r="H36" s="394"/>
      <c r="I36" s="398"/>
      <c r="J36" s="398"/>
      <c r="K36" s="398"/>
      <c r="L36" s="398"/>
      <c r="M36" s="390"/>
      <c r="N36" s="391"/>
      <c r="O36" s="391"/>
      <c r="P36" s="391"/>
      <c r="Q36" s="391"/>
      <c r="R36" s="142"/>
      <c r="S36" s="142"/>
      <c r="T36" s="142"/>
      <c r="U36" s="142"/>
      <c r="V36" s="142"/>
      <c r="W36" s="142"/>
      <c r="X36" s="142"/>
      <c r="Y36" s="142"/>
    </row>
    <row r="37" spans="1:25" ht="43.15" customHeight="1">
      <c r="A37" s="142"/>
      <c r="B37" s="189">
        <v>16</v>
      </c>
      <c r="C37" s="387" t="s">
        <v>316</v>
      </c>
      <c r="D37" s="387"/>
      <c r="E37" s="387"/>
      <c r="F37" s="387"/>
      <c r="G37" s="167" t="s">
        <v>194</v>
      </c>
      <c r="H37" s="395" t="s">
        <v>317</v>
      </c>
      <c r="I37" s="395"/>
      <c r="J37" s="395"/>
      <c r="K37" s="395"/>
      <c r="L37" s="396"/>
      <c r="M37" s="390"/>
      <c r="N37" s="391"/>
      <c r="O37" s="391"/>
      <c r="P37" s="391"/>
      <c r="Q37" s="391"/>
      <c r="R37" s="142"/>
      <c r="S37" s="142"/>
      <c r="T37" s="142"/>
      <c r="U37" s="142"/>
      <c r="V37" s="142"/>
      <c r="W37" s="142"/>
      <c r="X37" s="142"/>
      <c r="Y37" s="142"/>
    </row>
    <row r="38" spans="1:25" ht="45.6" customHeight="1">
      <c r="A38" s="142"/>
      <c r="B38" s="104"/>
      <c r="C38" s="392" t="s">
        <v>318</v>
      </c>
      <c r="D38" s="392"/>
      <c r="E38" s="392"/>
      <c r="F38" s="392"/>
      <c r="G38" s="167" t="s">
        <v>195</v>
      </c>
      <c r="H38" s="393"/>
      <c r="I38" s="393"/>
      <c r="J38" s="393"/>
      <c r="K38" s="393"/>
      <c r="L38" s="393"/>
      <c r="M38" s="190"/>
      <c r="N38" s="191"/>
      <c r="O38" s="191"/>
      <c r="P38" s="191"/>
      <c r="Q38" s="191"/>
      <c r="R38" s="142"/>
      <c r="S38" s="142"/>
      <c r="T38" s="142"/>
      <c r="U38" s="142"/>
      <c r="V38" s="142"/>
      <c r="W38" s="142"/>
      <c r="X38" s="142"/>
      <c r="Y38" s="142"/>
    </row>
    <row r="39" spans="1:25" ht="45.6" customHeight="1">
      <c r="A39" s="142"/>
      <c r="B39" s="104"/>
      <c r="C39" s="397" t="s">
        <v>319</v>
      </c>
      <c r="D39" s="397"/>
      <c r="E39" s="397"/>
      <c r="F39" s="397"/>
      <c r="G39" s="167" t="s">
        <v>195</v>
      </c>
      <c r="H39" s="393"/>
      <c r="I39" s="393"/>
      <c r="J39" s="393"/>
      <c r="K39" s="393"/>
      <c r="L39" s="393"/>
      <c r="M39" s="190"/>
      <c r="N39" s="191"/>
      <c r="O39" s="191"/>
      <c r="P39" s="191"/>
      <c r="Q39" s="191"/>
      <c r="R39" s="142"/>
      <c r="S39" s="142"/>
      <c r="T39" s="142"/>
      <c r="U39" s="142"/>
      <c r="V39" s="142"/>
      <c r="W39" s="142"/>
      <c r="X39" s="142"/>
      <c r="Y39" s="142"/>
    </row>
    <row r="40" spans="1:25" ht="22.15" customHeight="1">
      <c r="A40" s="142"/>
      <c r="B40" s="104"/>
      <c r="C40" s="392" t="s">
        <v>320</v>
      </c>
      <c r="D40" s="392"/>
      <c r="E40" s="392"/>
      <c r="F40" s="392"/>
      <c r="G40" s="167" t="s">
        <v>195</v>
      </c>
      <c r="H40" s="393"/>
      <c r="I40" s="393"/>
      <c r="J40" s="393"/>
      <c r="K40" s="393"/>
      <c r="L40" s="393"/>
      <c r="M40" s="190"/>
      <c r="N40" s="191"/>
      <c r="O40" s="191"/>
      <c r="P40" s="191"/>
      <c r="Q40" s="191"/>
      <c r="R40" s="142"/>
      <c r="S40" s="142"/>
      <c r="T40" s="142"/>
      <c r="U40" s="142"/>
      <c r="V40" s="142"/>
      <c r="W40" s="142"/>
      <c r="X40" s="142"/>
      <c r="Y40" s="142"/>
    </row>
    <row r="41" spans="1:25" ht="34.9" customHeight="1">
      <c r="A41" s="142"/>
      <c r="B41" s="189">
        <v>17</v>
      </c>
      <c r="C41" s="387" t="s">
        <v>321</v>
      </c>
      <c r="D41" s="387"/>
      <c r="E41" s="387"/>
      <c r="F41" s="387"/>
      <c r="G41" s="167" t="s">
        <v>195</v>
      </c>
      <c r="H41" s="395"/>
      <c r="I41" s="395"/>
      <c r="J41" s="395"/>
      <c r="K41" s="395"/>
      <c r="L41" s="396"/>
      <c r="M41" s="390"/>
      <c r="N41" s="391"/>
      <c r="O41" s="391"/>
      <c r="P41" s="391"/>
      <c r="Q41" s="391"/>
      <c r="R41" s="142"/>
      <c r="S41" s="142"/>
      <c r="T41" s="142"/>
      <c r="U41" s="142"/>
      <c r="V41" s="142"/>
      <c r="W41" s="142"/>
      <c r="X41" s="142"/>
      <c r="Y41" s="142"/>
    </row>
    <row r="42" spans="1:25" ht="49.9" customHeight="1">
      <c r="A42" s="142"/>
      <c r="B42" s="189">
        <v>18</v>
      </c>
      <c r="C42" s="387" t="s">
        <v>322</v>
      </c>
      <c r="D42" s="387"/>
      <c r="E42" s="387"/>
      <c r="F42" s="387"/>
      <c r="G42" s="167" t="s">
        <v>195</v>
      </c>
      <c r="H42" s="395"/>
      <c r="I42" s="395"/>
      <c r="J42" s="395"/>
      <c r="K42" s="395"/>
      <c r="L42" s="396"/>
      <c r="M42" s="390"/>
      <c r="N42" s="391"/>
      <c r="O42" s="391"/>
      <c r="P42" s="391"/>
      <c r="Q42" s="391"/>
      <c r="R42" s="142"/>
      <c r="S42" s="142"/>
      <c r="T42" s="142"/>
      <c r="U42" s="142"/>
      <c r="V42" s="142"/>
      <c r="W42" s="142"/>
      <c r="X42" s="142"/>
      <c r="Y42" s="142"/>
    </row>
    <row r="43" spans="1:25" ht="19.899999999999999" customHeight="1">
      <c r="A43" s="142"/>
      <c r="B43" s="399" t="s">
        <v>323</v>
      </c>
      <c r="C43" s="400"/>
      <c r="D43" s="400"/>
      <c r="E43" s="400"/>
      <c r="F43" s="400"/>
      <c r="G43" s="400"/>
      <c r="H43" s="400"/>
      <c r="I43" s="400"/>
      <c r="J43" s="400"/>
      <c r="K43" s="400"/>
      <c r="L43" s="401"/>
      <c r="M43" s="190"/>
      <c r="N43" s="191"/>
      <c r="O43" s="191"/>
      <c r="P43" s="191"/>
      <c r="Q43" s="191"/>
      <c r="R43" s="142"/>
      <c r="S43" s="142"/>
      <c r="T43" s="142"/>
      <c r="U43" s="142"/>
      <c r="V43" s="142"/>
      <c r="W43" s="142"/>
      <c r="X43" s="142"/>
      <c r="Y43" s="142"/>
    </row>
    <row r="44" spans="1:25" ht="25.15" customHeight="1">
      <c r="A44" s="142"/>
      <c r="B44" s="189">
        <v>18.100000000000001</v>
      </c>
      <c r="C44" s="392" t="s">
        <v>324</v>
      </c>
      <c r="D44" s="392"/>
      <c r="E44" s="392"/>
      <c r="F44" s="392"/>
      <c r="G44" s="167"/>
      <c r="H44" s="393"/>
      <c r="I44" s="393"/>
      <c r="J44" s="393"/>
      <c r="K44" s="393"/>
      <c r="L44" s="394"/>
      <c r="M44" s="390"/>
      <c r="N44" s="391"/>
      <c r="O44" s="391"/>
      <c r="P44" s="391"/>
      <c r="Q44" s="391"/>
      <c r="R44" s="142"/>
      <c r="S44" s="142"/>
      <c r="T44" s="142"/>
      <c r="U44" s="142"/>
      <c r="V44" s="142"/>
      <c r="W44" s="142"/>
      <c r="X44" s="142"/>
      <c r="Y44" s="142"/>
    </row>
    <row r="45" spans="1:25" ht="25.15" customHeight="1">
      <c r="A45" s="142"/>
      <c r="B45" s="189">
        <v>18.2</v>
      </c>
      <c r="C45" s="392" t="s">
        <v>325</v>
      </c>
      <c r="D45" s="392"/>
      <c r="E45" s="392"/>
      <c r="F45" s="392"/>
      <c r="G45" s="167" t="s">
        <v>195</v>
      </c>
      <c r="H45" s="393"/>
      <c r="I45" s="393"/>
      <c r="J45" s="393"/>
      <c r="K45" s="393"/>
      <c r="L45" s="394"/>
      <c r="M45" s="390"/>
      <c r="N45" s="391"/>
      <c r="O45" s="391"/>
      <c r="P45" s="391"/>
      <c r="Q45" s="391"/>
      <c r="R45" s="142"/>
      <c r="S45" s="142"/>
      <c r="T45" s="142"/>
      <c r="U45" s="142"/>
      <c r="V45" s="142"/>
      <c r="W45" s="142"/>
      <c r="X45" s="142"/>
      <c r="Y45" s="142"/>
    </row>
    <row r="46" spans="1:25">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row>
    <row r="47" spans="1:25" ht="15.6" customHeight="1">
      <c r="A47" s="142"/>
      <c r="B47" s="370" t="s">
        <v>246</v>
      </c>
      <c r="C47" s="370"/>
      <c r="D47" s="370"/>
      <c r="E47" s="370"/>
      <c r="F47" s="370"/>
      <c r="G47" s="370"/>
      <c r="H47" s="370"/>
      <c r="I47" s="370"/>
      <c r="J47" s="370"/>
      <c r="K47" s="142"/>
      <c r="L47" s="142"/>
      <c r="M47" s="142"/>
      <c r="N47" s="142"/>
      <c r="O47" s="142"/>
      <c r="P47" s="142"/>
      <c r="Q47" s="142"/>
      <c r="R47" s="142"/>
      <c r="S47" s="142"/>
      <c r="T47" s="142"/>
      <c r="U47" s="142"/>
      <c r="V47" s="142"/>
      <c r="W47" s="142"/>
      <c r="X47" s="142"/>
      <c r="Y47" s="142"/>
    </row>
    <row r="48" spans="1:25" ht="72.75" customHeight="1">
      <c r="A48" s="142"/>
      <c r="B48" s="394"/>
      <c r="C48" s="398"/>
      <c r="D48" s="398"/>
      <c r="E48" s="398"/>
      <c r="F48" s="398"/>
      <c r="G48" s="398"/>
      <c r="H48" s="398"/>
      <c r="I48" s="398"/>
      <c r="J48" s="398"/>
      <c r="K48" s="398"/>
      <c r="L48" s="398"/>
      <c r="M48" s="192"/>
      <c r="N48" s="193"/>
      <c r="O48" s="193"/>
      <c r="P48" s="193"/>
      <c r="Q48" s="193"/>
      <c r="R48" s="142"/>
      <c r="S48" s="142"/>
      <c r="T48" s="142"/>
      <c r="U48" s="142"/>
      <c r="V48" s="142"/>
      <c r="W48" s="142"/>
      <c r="X48" s="142"/>
      <c r="Y48" s="142"/>
    </row>
  </sheetData>
  <sheetProtection algorithmName="SHA-512" hashValue="Y7w5y+EElE2Uhd54ku9+8rUV4lTsidIgRo0rMmN5Lq2CCIZmAj7hz3Fotai7VvG574L5J8rGpyBZw0VMUr4oFA==" saltValue="XO50YmzSPitm1UeuQEgeAg=="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00000000-0002-0000-0600-000000000000}">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80" zoomScaleNormal="80" workbookViewId="0">
      <selection activeCell="B5" sqref="B5"/>
    </sheetView>
  </sheetViews>
  <sheetFormatPr defaultColWidth="11.42578125" defaultRowHeight="15"/>
  <cols>
    <col min="1" max="1" width="4.42578125" customWidth="1"/>
    <col min="3" max="3" width="47.85546875" customWidth="1"/>
    <col min="4" max="5" width="10.42578125" customWidth="1"/>
    <col min="6" max="6" width="13.42578125" customWidth="1"/>
    <col min="7" max="7" width="32.42578125" customWidth="1"/>
    <col min="8" max="8" width="46" customWidth="1"/>
    <col min="9" max="9" width="53.5703125" customWidth="1"/>
  </cols>
  <sheetData>
    <row r="1" spans="1:9" ht="15.6" customHeight="1">
      <c r="A1" s="168"/>
      <c r="B1" s="168" t="s">
        <v>194</v>
      </c>
      <c r="C1" s="142"/>
      <c r="D1" s="99" t="s">
        <v>18</v>
      </c>
      <c r="E1" s="142"/>
      <c r="F1" s="142"/>
      <c r="G1" s="107"/>
      <c r="H1" s="107"/>
      <c r="I1" s="142"/>
    </row>
    <row r="2" spans="1:9" ht="15.6" customHeight="1">
      <c r="A2" s="168"/>
      <c r="B2" s="168" t="s">
        <v>195</v>
      </c>
      <c r="C2" s="142"/>
      <c r="D2" s="100" t="s">
        <v>19</v>
      </c>
      <c r="E2" s="142"/>
      <c r="F2" s="142"/>
      <c r="G2" s="107"/>
      <c r="H2" s="107"/>
      <c r="I2" s="142"/>
    </row>
    <row r="3" spans="1:9">
      <c r="A3" s="142"/>
      <c r="B3" s="142"/>
      <c r="C3" s="142"/>
      <c r="D3" s="142"/>
      <c r="E3" s="142"/>
      <c r="F3" s="142"/>
      <c r="G3" s="107"/>
      <c r="H3" s="107"/>
      <c r="I3" s="142"/>
    </row>
    <row r="4" spans="1:9">
      <c r="A4" s="142"/>
      <c r="B4" s="142"/>
      <c r="C4" s="142"/>
      <c r="D4" s="63" t="s">
        <v>196</v>
      </c>
      <c r="E4" s="64"/>
      <c r="F4" s="64"/>
      <c r="G4" s="107"/>
      <c r="H4" s="107"/>
      <c r="I4" s="142"/>
    </row>
    <row r="5" spans="1:9" ht="21" customHeight="1">
      <c r="A5" s="143"/>
      <c r="B5" s="7" t="s">
        <v>326</v>
      </c>
      <c r="C5" s="8"/>
      <c r="D5" s="8"/>
      <c r="E5" s="40"/>
      <c r="F5" s="8"/>
      <c r="G5" s="200"/>
      <c r="H5" s="200"/>
      <c r="I5" s="143"/>
    </row>
    <row r="6" spans="1:9" ht="15.75" customHeight="1">
      <c r="A6" s="142"/>
      <c r="B6" s="201"/>
      <c r="C6" s="142"/>
      <c r="D6" s="142"/>
      <c r="E6" s="142"/>
      <c r="F6" s="142"/>
      <c r="G6" s="107"/>
      <c r="H6" s="107"/>
      <c r="I6" s="142"/>
    </row>
    <row r="7" spans="1:9" ht="21" customHeight="1">
      <c r="A7" s="142"/>
      <c r="B7" s="414" t="s">
        <v>327</v>
      </c>
      <c r="C7" s="415"/>
      <c r="D7" s="415"/>
      <c r="E7" s="415"/>
      <c r="F7" s="415"/>
      <c r="G7" s="415"/>
      <c r="H7" s="416"/>
      <c r="I7" s="142"/>
    </row>
    <row r="8" spans="1:9" ht="16.5" customHeight="1">
      <c r="A8" s="142"/>
      <c r="B8" s="202"/>
      <c r="C8" s="142"/>
      <c r="D8" s="142"/>
      <c r="E8" s="142"/>
      <c r="F8" s="142"/>
      <c r="G8" s="107"/>
      <c r="H8" s="107"/>
      <c r="I8" s="142"/>
    </row>
    <row r="9" spans="1:9" ht="11.25" customHeight="1">
      <c r="A9" s="142"/>
      <c r="B9" s="142"/>
      <c r="C9" s="142"/>
      <c r="D9" s="142"/>
      <c r="E9" s="203"/>
      <c r="F9" s="142"/>
      <c r="G9" s="101"/>
      <c r="H9" s="204"/>
      <c r="I9" s="107"/>
    </row>
    <row r="10" spans="1:9" ht="55.9" customHeight="1">
      <c r="A10" s="142"/>
      <c r="B10" s="97" t="s">
        <v>198</v>
      </c>
      <c r="C10" s="97" t="s">
        <v>65</v>
      </c>
      <c r="D10" s="205" t="s">
        <v>328</v>
      </c>
      <c r="E10" s="206" t="s">
        <v>329</v>
      </c>
      <c r="F10" s="207" t="s">
        <v>330</v>
      </c>
      <c r="G10" s="208" t="s">
        <v>331</v>
      </c>
      <c r="H10" s="184" t="s">
        <v>332</v>
      </c>
      <c r="I10" s="209" t="s">
        <v>248</v>
      </c>
    </row>
    <row r="11" spans="1:9" ht="31.15" customHeight="1">
      <c r="A11" s="142"/>
      <c r="B11" s="417" t="s">
        <v>333</v>
      </c>
      <c r="C11" s="418"/>
      <c r="D11" s="418"/>
      <c r="E11" s="418"/>
      <c r="F11" s="418"/>
      <c r="G11" s="418"/>
      <c r="H11" s="418"/>
      <c r="I11" s="419"/>
    </row>
    <row r="12" spans="1:9" ht="18.75" customHeight="1">
      <c r="A12" s="142"/>
      <c r="B12" s="171" t="s">
        <v>334</v>
      </c>
      <c r="C12" s="173"/>
      <c r="D12" s="210" t="s">
        <v>335</v>
      </c>
      <c r="E12" s="211" t="s">
        <v>335</v>
      </c>
      <c r="F12" s="212" t="s">
        <v>335</v>
      </c>
      <c r="G12" s="213"/>
      <c r="H12" s="214"/>
      <c r="I12" s="215"/>
    </row>
    <row r="13" spans="1:9" ht="120.75" customHeight="1">
      <c r="A13" s="142"/>
      <c r="B13" s="104">
        <v>1</v>
      </c>
      <c r="C13" s="105" t="s">
        <v>336</v>
      </c>
      <c r="D13" s="216" t="s">
        <v>194</v>
      </c>
      <c r="E13" s="216" t="s">
        <v>195</v>
      </c>
      <c r="F13" s="301" t="s">
        <v>194</v>
      </c>
      <c r="G13" s="217" t="s">
        <v>337</v>
      </c>
      <c r="H13" s="295">
        <v>2022</v>
      </c>
      <c r="I13" s="299" t="s">
        <v>338</v>
      </c>
    </row>
    <row r="14" spans="1:9" ht="29.45" customHeight="1">
      <c r="A14" s="142"/>
      <c r="B14" s="104">
        <v>2</v>
      </c>
      <c r="C14" s="111" t="s">
        <v>339</v>
      </c>
      <c r="D14" s="216" t="s">
        <v>194</v>
      </c>
      <c r="E14" s="216"/>
      <c r="F14" s="302" t="s">
        <v>194</v>
      </c>
      <c r="G14" s="218"/>
      <c r="H14" s="219"/>
      <c r="I14" s="62" t="s">
        <v>340</v>
      </c>
    </row>
    <row r="15" spans="1:9" ht="21" customHeight="1">
      <c r="A15" s="142"/>
      <c r="B15" s="104">
        <v>3</v>
      </c>
      <c r="C15" s="111" t="s">
        <v>341</v>
      </c>
      <c r="D15" s="216" t="s">
        <v>194</v>
      </c>
      <c r="E15" s="216"/>
      <c r="F15" s="302" t="s">
        <v>194</v>
      </c>
      <c r="G15" s="220"/>
      <c r="H15" s="219"/>
      <c r="I15" s="62" t="s">
        <v>340</v>
      </c>
    </row>
    <row r="16" spans="1:9" ht="28.9" customHeight="1">
      <c r="A16" s="142"/>
      <c r="B16" s="104">
        <v>4</v>
      </c>
      <c r="C16" s="221" t="s">
        <v>342</v>
      </c>
      <c r="D16" s="216" t="s">
        <v>194</v>
      </c>
      <c r="E16" s="216"/>
      <c r="F16" s="302" t="s">
        <v>194</v>
      </c>
      <c r="G16" s="220"/>
      <c r="H16" s="219"/>
      <c r="I16" s="62" t="s">
        <v>340</v>
      </c>
    </row>
    <row r="17" spans="1:9" ht="29.45" customHeight="1">
      <c r="A17" s="142"/>
      <c r="B17" s="104">
        <v>5</v>
      </c>
      <c r="C17" s="221" t="s">
        <v>343</v>
      </c>
      <c r="D17" s="216" t="s">
        <v>195</v>
      </c>
      <c r="E17" s="216"/>
      <c r="F17" s="302" t="s">
        <v>195</v>
      </c>
      <c r="G17" s="220"/>
      <c r="H17" s="219"/>
      <c r="I17" s="62"/>
    </row>
    <row r="18" spans="1:9" ht="18.75" customHeight="1">
      <c r="A18" s="142"/>
      <c r="B18" s="171" t="s">
        <v>344</v>
      </c>
      <c r="C18" s="173"/>
      <c r="D18" s="210" t="s">
        <v>335</v>
      </c>
      <c r="E18" s="211" t="s">
        <v>335</v>
      </c>
      <c r="F18" s="212" t="s">
        <v>335</v>
      </c>
      <c r="G18" s="222" t="s">
        <v>331</v>
      </c>
      <c r="H18" s="214"/>
      <c r="I18" s="215"/>
    </row>
    <row r="19" spans="1:9" ht="43.9" customHeight="1">
      <c r="A19" s="142"/>
      <c r="B19" s="104">
        <v>6</v>
      </c>
      <c r="C19" s="105" t="s">
        <v>345</v>
      </c>
      <c r="D19" s="216" t="s">
        <v>194</v>
      </c>
      <c r="E19" s="216" t="s">
        <v>194</v>
      </c>
      <c r="F19" s="301" t="s">
        <v>194</v>
      </c>
      <c r="G19" s="217" t="s">
        <v>337</v>
      </c>
      <c r="H19" s="296">
        <v>2022</v>
      </c>
      <c r="I19" s="299" t="s">
        <v>346</v>
      </c>
    </row>
    <row r="20" spans="1:9" ht="29.45" customHeight="1">
      <c r="A20" s="142"/>
      <c r="B20" s="104">
        <v>7</v>
      </c>
      <c r="C20" s="111" t="s">
        <v>347</v>
      </c>
      <c r="D20" s="216" t="s">
        <v>194</v>
      </c>
      <c r="E20" s="216"/>
      <c r="F20" s="302" t="s">
        <v>194</v>
      </c>
      <c r="G20" s="220"/>
      <c r="H20" s="219"/>
      <c r="I20" s="62"/>
    </row>
    <row r="21" spans="1:9" ht="27" customHeight="1">
      <c r="A21" s="142"/>
      <c r="B21" s="104">
        <v>8</v>
      </c>
      <c r="C21" s="111" t="s">
        <v>169</v>
      </c>
      <c r="D21" s="216" t="s">
        <v>194</v>
      </c>
      <c r="E21" s="216"/>
      <c r="F21" s="302" t="s">
        <v>194</v>
      </c>
      <c r="G21" s="220"/>
      <c r="H21" s="219"/>
      <c r="I21" s="62"/>
    </row>
    <row r="22" spans="1:9" ht="28.9" customHeight="1">
      <c r="A22" s="142"/>
      <c r="B22" s="104">
        <v>9</v>
      </c>
      <c r="C22" s="111" t="s">
        <v>348</v>
      </c>
      <c r="D22" s="216" t="s">
        <v>194</v>
      </c>
      <c r="E22" s="216"/>
      <c r="F22" s="302" t="s">
        <v>194</v>
      </c>
      <c r="G22" s="220"/>
      <c r="H22" s="219"/>
      <c r="I22" s="62"/>
    </row>
    <row r="23" spans="1:9" ht="28.9" customHeight="1">
      <c r="A23" s="142"/>
      <c r="B23" s="104">
        <v>10</v>
      </c>
      <c r="C23" s="111" t="s">
        <v>349</v>
      </c>
      <c r="D23" s="216" t="s">
        <v>194</v>
      </c>
      <c r="E23" s="216"/>
      <c r="F23" s="302" t="s">
        <v>194</v>
      </c>
      <c r="G23" s="220"/>
      <c r="H23" s="219"/>
      <c r="I23" s="62"/>
    </row>
    <row r="24" spans="1:9" ht="83.25" customHeight="1">
      <c r="A24" s="142"/>
      <c r="B24" s="104">
        <v>11</v>
      </c>
      <c r="C24" s="111" t="s">
        <v>350</v>
      </c>
      <c r="D24" s="216" t="s">
        <v>195</v>
      </c>
      <c r="E24" s="216"/>
      <c r="F24" s="302" t="s">
        <v>195</v>
      </c>
      <c r="G24" s="220"/>
      <c r="H24" s="219"/>
      <c r="I24" s="62" t="s">
        <v>351</v>
      </c>
    </row>
    <row r="25" spans="1:9" ht="31.15" customHeight="1">
      <c r="A25" s="142"/>
      <c r="B25" s="417" t="s">
        <v>352</v>
      </c>
      <c r="C25" s="418"/>
      <c r="D25" s="418"/>
      <c r="E25" s="418"/>
      <c r="F25" s="418"/>
      <c r="G25" s="418"/>
      <c r="H25" s="418"/>
      <c r="I25" s="419"/>
    </row>
    <row r="26" spans="1:9" ht="18.75" customHeight="1">
      <c r="A26" s="142"/>
      <c r="B26" s="171" t="s">
        <v>353</v>
      </c>
      <c r="C26" s="173"/>
      <c r="D26" s="210" t="s">
        <v>335</v>
      </c>
      <c r="E26" s="211" t="s">
        <v>335</v>
      </c>
      <c r="F26" s="212" t="s">
        <v>335</v>
      </c>
      <c r="G26" s="222" t="s">
        <v>331</v>
      </c>
      <c r="H26" s="214"/>
      <c r="I26" s="215"/>
    </row>
    <row r="27" spans="1:9" ht="98.25" customHeight="1">
      <c r="A27" s="142"/>
      <c r="B27" s="104">
        <v>12</v>
      </c>
      <c r="C27" s="105" t="s">
        <v>354</v>
      </c>
      <c r="D27" s="216" t="s">
        <v>195</v>
      </c>
      <c r="E27" s="216" t="s">
        <v>195</v>
      </c>
      <c r="F27" s="301" t="s">
        <v>194</v>
      </c>
      <c r="G27" s="217" t="s">
        <v>337</v>
      </c>
      <c r="H27" s="296">
        <v>2022</v>
      </c>
      <c r="I27" s="62" t="s">
        <v>355</v>
      </c>
    </row>
    <row r="28" spans="1:9" ht="29.45" customHeight="1">
      <c r="A28" s="142"/>
      <c r="B28" s="104">
        <v>13</v>
      </c>
      <c r="C28" s="111" t="s">
        <v>356</v>
      </c>
      <c r="D28" s="216" t="s">
        <v>195</v>
      </c>
      <c r="E28" s="216"/>
      <c r="F28" s="302" t="s">
        <v>195</v>
      </c>
      <c r="G28" s="220"/>
      <c r="H28" s="219"/>
      <c r="I28" s="62"/>
    </row>
    <row r="29" spans="1:9" ht="18.75" customHeight="1">
      <c r="A29" s="142"/>
      <c r="B29" s="104">
        <v>14</v>
      </c>
      <c r="C29" s="111" t="s">
        <v>357</v>
      </c>
      <c r="D29" s="216" t="s">
        <v>194</v>
      </c>
      <c r="E29" s="216"/>
      <c r="F29" s="302" t="s">
        <v>194</v>
      </c>
      <c r="G29" s="220"/>
      <c r="H29" s="219"/>
      <c r="I29" s="62"/>
    </row>
    <row r="30" spans="1:9">
      <c r="A30" s="142"/>
      <c r="B30" s="104">
        <v>15</v>
      </c>
      <c r="C30" s="111" t="s">
        <v>358</v>
      </c>
      <c r="D30" s="216" t="s">
        <v>194</v>
      </c>
      <c r="E30" s="216"/>
      <c r="F30" s="302" t="s">
        <v>194</v>
      </c>
      <c r="G30" s="220"/>
      <c r="H30" s="219"/>
      <c r="I30" s="62"/>
    </row>
    <row r="31" spans="1:9" ht="15" customHeight="1">
      <c r="A31" s="142"/>
      <c r="B31" s="104">
        <v>16</v>
      </c>
      <c r="C31" s="111" t="s">
        <v>359</v>
      </c>
      <c r="D31" s="216" t="s">
        <v>194</v>
      </c>
      <c r="E31" s="216"/>
      <c r="F31" s="302" t="s">
        <v>194</v>
      </c>
      <c r="G31" s="220"/>
      <c r="H31" s="219"/>
      <c r="I31" s="62"/>
    </row>
    <row r="32" spans="1:9" ht="18.75" customHeight="1">
      <c r="A32" s="142"/>
      <c r="B32" s="171" t="s">
        <v>360</v>
      </c>
      <c r="C32" s="173"/>
      <c r="D32" s="210" t="s">
        <v>335</v>
      </c>
      <c r="E32" s="211" t="s">
        <v>335</v>
      </c>
      <c r="F32" s="212" t="s">
        <v>335</v>
      </c>
      <c r="G32" s="222" t="s">
        <v>331</v>
      </c>
      <c r="H32" s="214"/>
      <c r="I32" s="215"/>
    </row>
    <row r="33" spans="1:9" ht="72.599999999999994" customHeight="1">
      <c r="A33" s="142"/>
      <c r="B33" s="104">
        <v>17</v>
      </c>
      <c r="C33" s="105" t="s">
        <v>361</v>
      </c>
      <c r="D33" s="216" t="s">
        <v>195</v>
      </c>
      <c r="E33" s="216" t="s">
        <v>195</v>
      </c>
      <c r="F33" s="301" t="s">
        <v>195</v>
      </c>
      <c r="G33" s="217" t="s">
        <v>337</v>
      </c>
      <c r="H33" s="296">
        <v>2022</v>
      </c>
      <c r="I33" s="62"/>
    </row>
    <row r="34" spans="1:9" ht="29.45" customHeight="1">
      <c r="A34" s="142"/>
      <c r="B34" s="104">
        <v>18</v>
      </c>
      <c r="C34" s="111" t="s">
        <v>362</v>
      </c>
      <c r="D34" s="216" t="s">
        <v>195</v>
      </c>
      <c r="E34" s="216"/>
      <c r="F34" s="302" t="s">
        <v>195</v>
      </c>
      <c r="G34" s="220"/>
      <c r="H34" s="219"/>
      <c r="I34" s="62"/>
    </row>
    <row r="35" spans="1:9" ht="21" customHeight="1">
      <c r="A35" s="142"/>
      <c r="B35" s="104">
        <v>19</v>
      </c>
      <c r="C35" s="111" t="s">
        <v>357</v>
      </c>
      <c r="D35" s="216" t="s">
        <v>195</v>
      </c>
      <c r="E35" s="216"/>
      <c r="F35" s="302" t="s">
        <v>195</v>
      </c>
      <c r="G35" s="220"/>
      <c r="H35" s="219"/>
      <c r="I35" s="62"/>
    </row>
    <row r="36" spans="1:9" ht="22.5" customHeight="1">
      <c r="A36" s="142"/>
      <c r="B36" s="104">
        <v>20</v>
      </c>
      <c r="C36" s="111" t="s">
        <v>363</v>
      </c>
      <c r="D36" s="216" t="s">
        <v>195</v>
      </c>
      <c r="E36" s="216"/>
      <c r="F36" s="302" t="s">
        <v>195</v>
      </c>
      <c r="G36" s="220"/>
      <c r="H36" s="219"/>
      <c r="I36" s="62"/>
    </row>
    <row r="37" spans="1:9" ht="15" customHeight="1">
      <c r="A37" s="142"/>
      <c r="B37" s="104">
        <v>21</v>
      </c>
      <c r="C37" s="111" t="s">
        <v>364</v>
      </c>
      <c r="D37" s="216" t="s">
        <v>195</v>
      </c>
      <c r="E37" s="216"/>
      <c r="F37" s="302" t="s">
        <v>195</v>
      </c>
      <c r="G37" s="223"/>
      <c r="H37" s="219"/>
      <c r="I37" s="62"/>
    </row>
    <row r="38" spans="1:9" ht="18.75" customHeight="1">
      <c r="A38" s="142"/>
      <c r="B38" s="171" t="s">
        <v>365</v>
      </c>
      <c r="C38" s="173"/>
      <c r="D38" s="210" t="s">
        <v>335</v>
      </c>
      <c r="E38" s="211" t="s">
        <v>335</v>
      </c>
      <c r="F38" s="212" t="s">
        <v>335</v>
      </c>
      <c r="G38" s="222" t="s">
        <v>331</v>
      </c>
      <c r="H38" s="214"/>
      <c r="I38" s="215"/>
    </row>
    <row r="39" spans="1:9" ht="58.15" customHeight="1">
      <c r="A39" s="142"/>
      <c r="B39" s="104">
        <v>22</v>
      </c>
      <c r="C39" s="105" t="s">
        <v>366</v>
      </c>
      <c r="D39" s="216" t="s">
        <v>195</v>
      </c>
      <c r="E39" s="216" t="s">
        <v>195</v>
      </c>
      <c r="F39" s="303" t="s">
        <v>194</v>
      </c>
      <c r="G39" s="217" t="s">
        <v>337</v>
      </c>
      <c r="H39" s="296">
        <v>2022</v>
      </c>
      <c r="I39" s="62" t="s">
        <v>367</v>
      </c>
    </row>
    <row r="40" spans="1:9" ht="70.5" customHeight="1">
      <c r="A40" s="142"/>
      <c r="B40" s="104">
        <v>23</v>
      </c>
      <c r="C40" s="111" t="s">
        <v>368</v>
      </c>
      <c r="D40" s="216" t="s">
        <v>369</v>
      </c>
      <c r="E40" s="216"/>
      <c r="F40" s="304" t="s">
        <v>194</v>
      </c>
      <c r="G40" s="218"/>
      <c r="H40" s="219"/>
      <c r="I40" s="62"/>
    </row>
    <row r="41" spans="1:9" ht="30">
      <c r="A41" s="142"/>
      <c r="B41" s="104">
        <v>24</v>
      </c>
      <c r="C41" s="111" t="s">
        <v>370</v>
      </c>
      <c r="D41" s="216" t="s">
        <v>194</v>
      </c>
      <c r="E41" s="216"/>
      <c r="F41" s="304" t="s">
        <v>194</v>
      </c>
      <c r="G41" s="220"/>
      <c r="H41" s="219"/>
      <c r="I41" s="62"/>
    </row>
    <row r="42" spans="1:9" ht="90">
      <c r="A42" s="142"/>
      <c r="B42" s="104">
        <v>25</v>
      </c>
      <c r="C42" s="111" t="s">
        <v>371</v>
      </c>
      <c r="D42" s="216" t="s">
        <v>194</v>
      </c>
      <c r="E42" s="216"/>
      <c r="F42" s="304" t="s">
        <v>195</v>
      </c>
      <c r="G42" s="220"/>
      <c r="H42" s="219"/>
      <c r="I42" s="299" t="s">
        <v>372</v>
      </c>
    </row>
    <row r="43" spans="1:9">
      <c r="A43" s="142"/>
      <c r="B43" s="142"/>
      <c r="C43" s="149"/>
      <c r="D43" s="106"/>
      <c r="E43" s="106"/>
      <c r="F43" s="106"/>
      <c r="G43" s="108"/>
      <c r="H43" s="224"/>
      <c r="I43" s="142"/>
    </row>
    <row r="44" spans="1:9" ht="15.6" customHeight="1">
      <c r="A44" s="142"/>
      <c r="B44" s="421" t="s">
        <v>246</v>
      </c>
      <c r="C44" s="421"/>
      <c r="D44" s="421"/>
      <c r="E44" s="421"/>
      <c r="F44" s="421"/>
      <c r="G44" s="421"/>
      <c r="H44" s="421"/>
      <c r="I44" s="142"/>
    </row>
    <row r="45" spans="1:9" ht="72.75" customHeight="1">
      <c r="A45" s="142"/>
      <c r="B45" s="394" t="s">
        <v>373</v>
      </c>
      <c r="C45" s="398"/>
      <c r="D45" s="398"/>
      <c r="E45" s="398"/>
      <c r="F45" s="398"/>
      <c r="G45" s="398"/>
      <c r="H45" s="398"/>
      <c r="I45" s="420"/>
    </row>
    <row r="62" ht="15" customHeight="1"/>
  </sheetData>
  <sheetProtection algorithmName="SHA-512" hashValue="jIAiI+/L0DMbd6FhXyM+50bnr6lmyPyFu9XzJ/v4OON2IxBj4kHFN/yaK0ASTUIYnt1Hkrpcp6RYuxGD8Y/pyg==" saltValue="0pJJUQWElkgkV4530JZCtw=="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00000000-0002-0000-0700-000000000000}">
      <formula1>$A$1:$A$2</formula1>
    </dataValidation>
    <dataValidation type="list" allowBlank="1" showInputMessage="1" showErrorMessage="1" sqref="D13:F17 D39:F42 D27:F31 D33:F37 D19:F24" xr:uid="{00000000-0002-0000-0700-000001000000}">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80" workbookViewId="0">
      <selection activeCell="B6" sqref="B6"/>
    </sheetView>
  </sheetViews>
  <sheetFormatPr defaultColWidth="11.42578125" defaultRowHeight="15"/>
  <cols>
    <col min="1" max="1" width="2.5703125" customWidth="1"/>
    <col min="2" max="2" width="8" customWidth="1"/>
    <col min="3" max="3" width="4.140625" customWidth="1"/>
    <col min="4" max="4" width="90.140625" customWidth="1"/>
    <col min="5" max="5" width="110.5703125" bestFit="1" customWidth="1"/>
    <col min="6" max="6" width="61.85546875" customWidth="1"/>
  </cols>
  <sheetData>
    <row r="1" spans="1:11" ht="15.75">
      <c r="A1" s="2"/>
      <c r="B1" s="231" t="s">
        <v>194</v>
      </c>
      <c r="C1" s="231"/>
      <c r="D1" s="232"/>
      <c r="E1" s="2"/>
      <c r="F1" s="232"/>
      <c r="G1" s="2"/>
      <c r="H1" s="2"/>
      <c r="I1" s="2"/>
      <c r="J1" s="2"/>
      <c r="K1" s="2"/>
    </row>
    <row r="2" spans="1:11" ht="15.6" customHeight="1">
      <c r="A2" s="2"/>
      <c r="B2" s="231" t="s">
        <v>195</v>
      </c>
      <c r="C2" s="231"/>
      <c r="D2" s="233"/>
      <c r="E2" s="99" t="s">
        <v>18</v>
      </c>
      <c r="F2" s="234"/>
      <c r="G2" s="2"/>
      <c r="H2" s="2"/>
      <c r="I2" s="2"/>
      <c r="J2" s="2"/>
      <c r="K2" s="2"/>
    </row>
    <row r="3" spans="1:11" ht="15" customHeight="1">
      <c r="A3" s="2"/>
      <c r="B3" s="231" t="s">
        <v>374</v>
      </c>
      <c r="C3" s="231"/>
      <c r="D3" s="232"/>
      <c r="E3" s="100" t="s">
        <v>19</v>
      </c>
      <c r="F3" s="234"/>
      <c r="G3" s="2"/>
      <c r="H3" s="2"/>
      <c r="I3" s="2"/>
      <c r="J3" s="2"/>
      <c r="K3" s="2"/>
    </row>
    <row r="4" spans="1:11" ht="15.75">
      <c r="A4" s="2"/>
      <c r="B4" s="235"/>
      <c r="C4" s="235"/>
      <c r="D4" s="232"/>
      <c r="E4" s="2"/>
      <c r="F4" s="232"/>
      <c r="G4" s="2"/>
      <c r="H4" s="2"/>
      <c r="I4" s="2"/>
      <c r="J4" s="2"/>
      <c r="K4" s="2"/>
    </row>
    <row r="5" spans="1:11" ht="15.75">
      <c r="A5" s="2"/>
      <c r="B5" s="235"/>
      <c r="C5" s="235"/>
      <c r="D5" s="232"/>
      <c r="E5" s="63" t="s">
        <v>196</v>
      </c>
      <c r="F5" s="236"/>
      <c r="G5" s="2"/>
      <c r="H5" s="2"/>
      <c r="I5" s="2"/>
      <c r="J5" s="2"/>
      <c r="K5" s="2"/>
    </row>
    <row r="6" spans="1:11" ht="21" customHeight="1">
      <c r="A6" s="143"/>
      <c r="B6" s="237" t="s">
        <v>375</v>
      </c>
      <c r="C6" s="110"/>
      <c r="D6" s="110"/>
      <c r="E6" s="40"/>
      <c r="F6" s="238"/>
      <c r="G6" s="143"/>
      <c r="H6" s="143"/>
      <c r="I6" s="143"/>
      <c r="J6" s="143"/>
      <c r="K6" s="143"/>
    </row>
    <row r="7" spans="1:11" ht="5.25" customHeight="1">
      <c r="A7" s="2"/>
      <c r="B7" s="436"/>
      <c r="C7" s="436"/>
      <c r="D7" s="436"/>
      <c r="E7" s="2"/>
      <c r="F7" s="232"/>
      <c r="G7" s="2"/>
      <c r="H7" s="2"/>
      <c r="I7" s="2"/>
      <c r="J7" s="2"/>
      <c r="K7" s="2"/>
    </row>
    <row r="8" spans="1:11" ht="83.25" customHeight="1">
      <c r="A8" s="2"/>
      <c r="B8" s="439" t="s">
        <v>376</v>
      </c>
      <c r="C8" s="439"/>
      <c r="D8" s="439"/>
      <c r="E8" s="439"/>
      <c r="F8" s="439"/>
      <c r="G8" s="2"/>
      <c r="H8" s="2"/>
      <c r="I8" s="2"/>
      <c r="J8" s="2"/>
      <c r="K8" s="2"/>
    </row>
    <row r="9" spans="1:11" ht="4.5" customHeight="1">
      <c r="A9" s="2"/>
      <c r="B9" s="235"/>
      <c r="C9" s="235"/>
      <c r="D9" s="240"/>
      <c r="E9" s="2"/>
      <c r="F9" s="232"/>
      <c r="G9" s="2"/>
      <c r="H9" s="2"/>
      <c r="I9" s="2"/>
      <c r="J9" s="2"/>
      <c r="K9" s="2"/>
    </row>
    <row r="10" spans="1:11" ht="28.5" customHeight="1">
      <c r="A10" s="2"/>
      <c r="B10" s="442" t="s">
        <v>377</v>
      </c>
      <c r="C10" s="442"/>
      <c r="D10" s="442"/>
      <c r="E10" s="442"/>
      <c r="F10" s="442"/>
      <c r="G10" s="241"/>
      <c r="H10" s="242"/>
      <c r="I10" s="242"/>
      <c r="J10" s="2"/>
      <c r="K10" s="2"/>
    </row>
    <row r="11" spans="1:11" ht="15.75">
      <c r="A11" s="2"/>
      <c r="B11" s="235"/>
      <c r="C11" s="235"/>
      <c r="D11" s="232"/>
      <c r="E11" s="2"/>
      <c r="F11" s="232"/>
      <c r="G11" s="2"/>
      <c r="H11" s="2"/>
      <c r="I11" s="2"/>
      <c r="J11" s="2"/>
      <c r="K11" s="2"/>
    </row>
    <row r="12" spans="1:11" ht="26.25" customHeight="1">
      <c r="A12" s="243"/>
      <c r="B12" s="244" t="s">
        <v>64</v>
      </c>
      <c r="C12" s="432" t="s">
        <v>378</v>
      </c>
      <c r="D12" s="433"/>
      <c r="E12" s="245" t="s">
        <v>293</v>
      </c>
      <c r="F12" s="246" t="s">
        <v>379</v>
      </c>
      <c r="G12" s="243"/>
      <c r="H12" s="243"/>
      <c r="I12" s="243"/>
      <c r="J12" s="243"/>
      <c r="K12" s="243"/>
    </row>
    <row r="13" spans="1:11" ht="37.5" customHeight="1">
      <c r="A13" s="2"/>
      <c r="B13" s="434" t="s">
        <v>380</v>
      </c>
      <c r="C13" s="434"/>
      <c r="D13" s="434"/>
      <c r="E13" s="245" t="s">
        <v>194</v>
      </c>
      <c r="F13" s="247"/>
      <c r="G13" s="2"/>
      <c r="H13" s="248" t="s">
        <v>381</v>
      </c>
      <c r="I13" s="249"/>
      <c r="J13" s="249"/>
      <c r="K13" s="2"/>
    </row>
    <row r="14" spans="1:11" ht="26.25" customHeight="1">
      <c r="A14" s="250"/>
      <c r="B14" s="251">
        <v>1</v>
      </c>
      <c r="C14" s="444" t="s">
        <v>382</v>
      </c>
      <c r="D14" s="445"/>
      <c r="E14" s="225" t="s">
        <v>194</v>
      </c>
      <c r="F14" s="62"/>
      <c r="G14" s="250"/>
      <c r="H14" s="248" t="s">
        <v>383</v>
      </c>
      <c r="I14" s="252"/>
      <c r="J14" s="252"/>
      <c r="K14" s="250"/>
    </row>
    <row r="15" spans="1:11" ht="26.25" customHeight="1">
      <c r="A15" s="2"/>
      <c r="B15" s="435" t="s">
        <v>384</v>
      </c>
      <c r="C15" s="430"/>
      <c r="D15" s="430"/>
      <c r="E15" s="430"/>
      <c r="F15" s="431"/>
      <c r="G15" s="2"/>
      <c r="H15" s="248" t="s">
        <v>385</v>
      </c>
      <c r="I15" s="249"/>
      <c r="J15" s="249"/>
      <c r="K15" s="2"/>
    </row>
    <row r="16" spans="1:11" ht="252.75" customHeight="1">
      <c r="A16" s="2"/>
      <c r="B16" s="253">
        <v>1.1000000000000001</v>
      </c>
      <c r="C16" s="437" t="s">
        <v>386</v>
      </c>
      <c r="D16" s="438"/>
      <c r="E16" s="440" t="s">
        <v>387</v>
      </c>
      <c r="F16" s="441"/>
      <c r="G16" s="2"/>
      <c r="H16" s="248" t="s">
        <v>388</v>
      </c>
      <c r="I16" s="249"/>
      <c r="J16" s="249"/>
      <c r="K16" s="2"/>
    </row>
    <row r="17" spans="1:11" ht="26.25" customHeight="1">
      <c r="A17" s="2"/>
      <c r="B17" s="253">
        <v>1.2</v>
      </c>
      <c r="C17" s="437" t="s">
        <v>389</v>
      </c>
      <c r="D17" s="438"/>
      <c r="E17" s="440" t="s">
        <v>390</v>
      </c>
      <c r="F17" s="441"/>
      <c r="G17" s="2"/>
      <c r="H17" s="248" t="s">
        <v>391</v>
      </c>
      <c r="I17" s="249"/>
      <c r="J17" s="249"/>
      <c r="K17" s="2"/>
    </row>
    <row r="18" spans="1:11" ht="26.25" customHeight="1">
      <c r="A18" s="2"/>
      <c r="B18" s="253">
        <v>1.3</v>
      </c>
      <c r="C18" s="437" t="s">
        <v>392</v>
      </c>
      <c r="D18" s="438"/>
      <c r="E18" s="440" t="s">
        <v>393</v>
      </c>
      <c r="F18" s="441"/>
      <c r="G18" s="2"/>
      <c r="H18" s="248" t="s">
        <v>394</v>
      </c>
      <c r="I18" s="249"/>
      <c r="J18" s="249"/>
      <c r="K18" s="2"/>
    </row>
    <row r="19" spans="1:11" ht="26.25" customHeight="1">
      <c r="A19" s="2"/>
      <c r="B19" s="253">
        <v>1.4</v>
      </c>
      <c r="C19" s="437" t="s">
        <v>395</v>
      </c>
      <c r="D19" s="438"/>
      <c r="E19" s="198" t="s">
        <v>383</v>
      </c>
      <c r="F19" s="199"/>
      <c r="G19" s="2"/>
      <c r="H19" s="249"/>
      <c r="I19" s="249"/>
      <c r="J19" s="249"/>
      <c r="K19" s="2"/>
    </row>
    <row r="20" spans="1:11" ht="26.25" customHeight="1">
      <c r="A20" s="2"/>
      <c r="B20" s="253">
        <v>1.5</v>
      </c>
      <c r="C20" s="437" t="s">
        <v>396</v>
      </c>
      <c r="D20" s="438"/>
      <c r="E20" s="440" t="s">
        <v>397</v>
      </c>
      <c r="F20" s="441"/>
      <c r="G20" s="2"/>
      <c r="H20" s="2"/>
      <c r="I20" s="2"/>
      <c r="J20" s="2"/>
      <c r="K20" s="2"/>
    </row>
    <row r="21" spans="1:11" ht="26.25" customHeight="1">
      <c r="A21" s="2"/>
      <c r="B21" s="253">
        <v>1.6</v>
      </c>
      <c r="C21" s="437" t="s">
        <v>398</v>
      </c>
      <c r="D21" s="438"/>
      <c r="E21" s="440" t="s">
        <v>194</v>
      </c>
      <c r="F21" s="441"/>
      <c r="G21" s="2"/>
      <c r="H21" s="2"/>
      <c r="I21" s="2"/>
      <c r="J21" s="2"/>
      <c r="K21" s="2"/>
    </row>
    <row r="22" spans="1:11" ht="26.25" customHeight="1">
      <c r="A22" s="2"/>
      <c r="B22" s="253">
        <v>1.7</v>
      </c>
      <c r="C22" s="437" t="s">
        <v>399</v>
      </c>
      <c r="D22" s="438"/>
      <c r="E22" s="440" t="s">
        <v>194</v>
      </c>
      <c r="F22" s="441"/>
      <c r="G22" s="2"/>
      <c r="H22" s="2"/>
      <c r="I22" s="2"/>
      <c r="J22" s="2"/>
      <c r="K22" s="2"/>
    </row>
    <row r="23" spans="1:11" ht="18.75" customHeight="1">
      <c r="A23" s="249" t="s">
        <v>391</v>
      </c>
      <c r="B23" s="254" t="s">
        <v>400</v>
      </c>
      <c r="C23" s="255"/>
      <c r="D23" s="255"/>
      <c r="E23" s="256"/>
      <c r="F23" s="257"/>
      <c r="G23" s="2"/>
      <c r="H23" s="2"/>
      <c r="I23" s="2"/>
      <c r="J23" s="2"/>
      <c r="K23" s="2"/>
    </row>
    <row r="24" spans="1:11" ht="60" customHeight="1">
      <c r="A24" s="249" t="s">
        <v>401</v>
      </c>
      <c r="B24" s="446" t="s">
        <v>402</v>
      </c>
      <c r="C24" s="447"/>
      <c r="D24" s="447"/>
      <c r="E24" s="447"/>
      <c r="F24" s="448"/>
      <c r="G24" s="2"/>
      <c r="H24" s="2"/>
      <c r="I24" s="2"/>
      <c r="J24" s="2"/>
      <c r="K24" s="2"/>
    </row>
    <row r="25" spans="1:11" ht="30" customHeight="1">
      <c r="A25" s="249" t="s">
        <v>394</v>
      </c>
      <c r="B25" s="235"/>
      <c r="C25" s="235"/>
      <c r="D25" s="232"/>
      <c r="E25" s="2"/>
      <c r="F25" s="232"/>
      <c r="G25" s="2"/>
      <c r="H25" s="2"/>
      <c r="I25" s="2"/>
      <c r="J25" s="2"/>
      <c r="K25" s="2"/>
    </row>
    <row r="26" spans="1:11" ht="59.45" customHeight="1">
      <c r="A26" s="2"/>
      <c r="B26" s="442" t="s">
        <v>403</v>
      </c>
      <c r="C26" s="442"/>
      <c r="D26" s="442"/>
      <c r="E26" s="442"/>
      <c r="F26" s="442"/>
      <c r="G26" s="241"/>
      <c r="H26" s="241"/>
      <c r="I26" s="241"/>
      <c r="J26" s="2"/>
      <c r="K26" s="2"/>
    </row>
    <row r="27" spans="1:11" ht="6" customHeight="1">
      <c r="A27" s="2"/>
      <c r="B27" s="258"/>
      <c r="C27" s="258"/>
      <c r="D27" s="258"/>
      <c r="E27" s="259"/>
      <c r="F27" s="258"/>
      <c r="G27" s="241"/>
      <c r="H27" s="241"/>
      <c r="I27" s="241"/>
      <c r="J27" s="2"/>
      <c r="K27" s="2"/>
    </row>
    <row r="28" spans="1:11" ht="54" customHeight="1">
      <c r="A28" s="2"/>
      <c r="B28" s="443" t="s">
        <v>404</v>
      </c>
      <c r="C28" s="443"/>
      <c r="D28" s="443"/>
      <c r="E28" s="443"/>
      <c r="F28" s="443"/>
      <c r="G28" s="241"/>
      <c r="H28" s="241"/>
      <c r="I28" s="241"/>
      <c r="J28" s="2"/>
      <c r="K28" s="2"/>
    </row>
    <row r="29" spans="1:11" ht="26.25" customHeight="1">
      <c r="A29" s="243"/>
      <c r="B29" s="244" t="s">
        <v>64</v>
      </c>
      <c r="C29" s="432" t="s">
        <v>378</v>
      </c>
      <c r="D29" s="433"/>
      <c r="E29" s="245" t="s">
        <v>293</v>
      </c>
      <c r="F29" s="246" t="s">
        <v>379</v>
      </c>
      <c r="G29" s="243"/>
      <c r="H29" s="243"/>
      <c r="I29" s="243"/>
      <c r="J29" s="243"/>
      <c r="K29" s="243"/>
    </row>
    <row r="30" spans="1:11" ht="37.5" customHeight="1">
      <c r="A30" s="2"/>
      <c r="B30" s="434" t="s">
        <v>405</v>
      </c>
      <c r="C30" s="434"/>
      <c r="D30" s="434"/>
      <c r="E30" s="245" t="s">
        <v>194</v>
      </c>
      <c r="F30" s="247"/>
      <c r="G30" s="2"/>
      <c r="H30" s="2"/>
      <c r="I30" s="2"/>
      <c r="J30" s="2"/>
      <c r="K30" s="2"/>
    </row>
    <row r="31" spans="1:11" ht="56.45" customHeight="1">
      <c r="A31" s="250"/>
      <c r="B31" s="260">
        <v>2</v>
      </c>
      <c r="C31" s="458" t="s">
        <v>406</v>
      </c>
      <c r="D31" s="459"/>
      <c r="E31" s="225" t="s">
        <v>194</v>
      </c>
      <c r="F31" s="226"/>
      <c r="G31" s="250"/>
      <c r="H31" s="250"/>
      <c r="I31" s="250"/>
      <c r="J31" s="250"/>
      <c r="K31" s="250"/>
    </row>
    <row r="32" spans="1:11" ht="41.25" customHeight="1">
      <c r="A32" s="2"/>
      <c r="B32" s="429" t="s">
        <v>407</v>
      </c>
      <c r="C32" s="430"/>
      <c r="D32" s="430"/>
      <c r="E32" s="430"/>
      <c r="F32" s="431"/>
      <c r="G32" s="2"/>
      <c r="H32" s="2"/>
      <c r="I32" s="2"/>
      <c r="J32" s="2"/>
      <c r="K32" s="2"/>
    </row>
    <row r="33" spans="1:11" ht="37.5" customHeight="1">
      <c r="A33" s="2"/>
      <c r="B33" s="261">
        <v>2.1</v>
      </c>
      <c r="C33" s="460" t="s">
        <v>408</v>
      </c>
      <c r="D33" s="461"/>
      <c r="E33" s="227" t="s">
        <v>194</v>
      </c>
      <c r="F33" s="228" t="s">
        <v>409</v>
      </c>
      <c r="G33" s="2"/>
      <c r="H33" s="2"/>
      <c r="I33" s="2"/>
      <c r="J33" s="2"/>
      <c r="K33" s="2"/>
    </row>
    <row r="34" spans="1:11" ht="70.5" customHeight="1">
      <c r="A34" s="2"/>
      <c r="B34" s="261">
        <v>2.2000000000000002</v>
      </c>
      <c r="C34" s="437" t="s">
        <v>410</v>
      </c>
      <c r="D34" s="438"/>
      <c r="E34" s="227" t="s">
        <v>195</v>
      </c>
      <c r="F34" s="228" t="s">
        <v>411</v>
      </c>
      <c r="G34" s="2"/>
      <c r="H34" s="2"/>
      <c r="I34" s="2"/>
      <c r="J34" s="2"/>
      <c r="K34" s="2"/>
    </row>
    <row r="35" spans="1:11" ht="26.25" customHeight="1">
      <c r="A35" s="2"/>
      <c r="B35" s="261">
        <v>2.2999999999999998</v>
      </c>
      <c r="C35" s="437" t="s">
        <v>412</v>
      </c>
      <c r="D35" s="438"/>
      <c r="E35" s="227" t="s">
        <v>195</v>
      </c>
      <c r="F35" s="228"/>
      <c r="G35" s="2"/>
      <c r="H35" s="2"/>
      <c r="I35" s="2"/>
      <c r="J35" s="2"/>
      <c r="K35" s="2"/>
    </row>
    <row r="36" spans="1:11" ht="69" customHeight="1">
      <c r="A36" s="2"/>
      <c r="B36" s="261">
        <v>2.4</v>
      </c>
      <c r="C36" s="449" t="s">
        <v>413</v>
      </c>
      <c r="D36" s="450"/>
      <c r="E36" s="227" t="s">
        <v>194</v>
      </c>
      <c r="F36" s="228" t="s">
        <v>414</v>
      </c>
      <c r="G36" s="2"/>
      <c r="H36" s="2"/>
      <c r="I36" s="2"/>
      <c r="J36" s="2"/>
      <c r="K36" s="2"/>
    </row>
    <row r="37" spans="1:11" ht="51.75" customHeight="1">
      <c r="A37" s="2"/>
      <c r="B37" s="261">
        <v>2.5</v>
      </c>
      <c r="C37" s="437" t="s">
        <v>415</v>
      </c>
      <c r="D37" s="438"/>
      <c r="E37" s="440" t="s">
        <v>416</v>
      </c>
      <c r="F37" s="441"/>
      <c r="G37" s="2"/>
      <c r="H37" s="2"/>
      <c r="I37" s="2"/>
      <c r="J37" s="2"/>
      <c r="K37" s="2"/>
    </row>
    <row r="38" spans="1:11" ht="55.5" customHeight="1">
      <c r="A38" s="2"/>
      <c r="B38" s="253">
        <v>2.6</v>
      </c>
      <c r="C38" s="437" t="s">
        <v>417</v>
      </c>
      <c r="D38" s="438"/>
      <c r="E38" s="440" t="s">
        <v>418</v>
      </c>
      <c r="F38" s="441"/>
      <c r="G38" s="2"/>
      <c r="H38" s="2"/>
      <c r="I38" s="2"/>
      <c r="J38" s="2"/>
      <c r="K38" s="2"/>
    </row>
    <row r="39" spans="1:11" ht="75.75" customHeight="1">
      <c r="A39" s="2"/>
      <c r="B39" s="261">
        <v>2.7</v>
      </c>
      <c r="C39" s="460" t="s">
        <v>419</v>
      </c>
      <c r="D39" s="461"/>
      <c r="E39" s="227" t="s">
        <v>194</v>
      </c>
      <c r="F39" s="228" t="s">
        <v>420</v>
      </c>
      <c r="G39" s="2"/>
      <c r="H39" s="2"/>
      <c r="I39" s="2"/>
      <c r="J39" s="2"/>
      <c r="K39" s="2"/>
    </row>
    <row r="40" spans="1:11" ht="18.75" customHeight="1">
      <c r="A40" s="249" t="s">
        <v>391</v>
      </c>
      <c r="B40" s="254" t="s">
        <v>400</v>
      </c>
      <c r="C40" s="255"/>
      <c r="D40" s="255"/>
      <c r="E40" s="256"/>
      <c r="F40" s="257"/>
      <c r="G40" s="2"/>
      <c r="H40" s="2"/>
      <c r="I40" s="2"/>
      <c r="J40" s="2"/>
      <c r="K40" s="2"/>
    </row>
    <row r="41" spans="1:11" ht="60" customHeight="1">
      <c r="A41" s="249" t="s">
        <v>401</v>
      </c>
      <c r="B41" s="455" t="s">
        <v>421</v>
      </c>
      <c r="C41" s="456"/>
      <c r="D41" s="456"/>
      <c r="E41" s="456"/>
      <c r="F41" s="457"/>
      <c r="G41" s="2"/>
      <c r="H41" s="2"/>
      <c r="I41" s="2"/>
      <c r="J41" s="2"/>
      <c r="K41" s="2"/>
    </row>
    <row r="42" spans="1:11" ht="15.75">
      <c r="A42" s="2"/>
      <c r="B42" s="235"/>
      <c r="C42" s="235"/>
      <c r="D42" s="232"/>
      <c r="E42" s="2"/>
      <c r="F42" s="232"/>
      <c r="G42" s="2"/>
      <c r="H42" s="2"/>
      <c r="I42" s="2"/>
      <c r="J42" s="2"/>
      <c r="K42" s="2"/>
    </row>
    <row r="43" spans="1:11" ht="55.9" customHeight="1">
      <c r="A43" s="2"/>
      <c r="B43" s="451" t="s">
        <v>422</v>
      </c>
      <c r="C43" s="451"/>
      <c r="D43" s="451"/>
      <c r="E43" s="451"/>
      <c r="F43" s="451"/>
      <c r="G43" s="241"/>
      <c r="H43" s="241"/>
      <c r="I43" s="241"/>
      <c r="J43" s="2"/>
      <c r="K43" s="2"/>
    </row>
    <row r="44" spans="1:11" ht="15.75">
      <c r="A44" s="262"/>
      <c r="B44" s="263"/>
      <c r="C44" s="263"/>
      <c r="D44" s="264"/>
      <c r="E44" s="262"/>
      <c r="F44" s="264"/>
      <c r="G44" s="262"/>
      <c r="H44" s="262"/>
      <c r="I44" s="262"/>
      <c r="J44" s="262"/>
      <c r="K44" s="262"/>
    </row>
    <row r="45" spans="1:11" ht="26.25" customHeight="1">
      <c r="A45" s="243"/>
      <c r="B45" s="244" t="s">
        <v>64</v>
      </c>
      <c r="C45" s="432" t="s">
        <v>378</v>
      </c>
      <c r="D45" s="433"/>
      <c r="E45" s="245" t="s">
        <v>293</v>
      </c>
      <c r="F45" s="246" t="s">
        <v>379</v>
      </c>
      <c r="G45" s="243"/>
      <c r="H45" s="243"/>
      <c r="I45" s="243"/>
      <c r="J45" s="243"/>
      <c r="K45" s="243"/>
    </row>
    <row r="46" spans="1:11" ht="37.5" customHeight="1">
      <c r="A46" s="2"/>
      <c r="B46" s="434" t="s">
        <v>423</v>
      </c>
      <c r="C46" s="434"/>
      <c r="D46" s="434"/>
      <c r="E46" s="245" t="s">
        <v>195</v>
      </c>
      <c r="F46" s="247"/>
      <c r="G46" s="2"/>
      <c r="H46" s="2"/>
      <c r="I46" s="2"/>
      <c r="J46" s="2"/>
      <c r="K46" s="2"/>
    </row>
    <row r="47" spans="1:11" ht="36.6" customHeight="1">
      <c r="A47" s="250"/>
      <c r="B47" s="251">
        <v>3</v>
      </c>
      <c r="C47" s="444" t="s">
        <v>424</v>
      </c>
      <c r="D47" s="445"/>
      <c r="E47" s="225" t="s">
        <v>194</v>
      </c>
      <c r="F47" s="226" t="s">
        <v>425</v>
      </c>
      <c r="G47" s="250"/>
      <c r="H47" s="250"/>
      <c r="I47" s="250"/>
      <c r="J47" s="250"/>
      <c r="K47" s="250"/>
    </row>
    <row r="48" spans="1:11" ht="41.45" customHeight="1">
      <c r="A48" s="262"/>
      <c r="B48" s="429" t="s">
        <v>426</v>
      </c>
      <c r="C48" s="430"/>
      <c r="D48" s="430"/>
      <c r="E48" s="430"/>
      <c r="F48" s="431"/>
      <c r="G48" s="262"/>
      <c r="H48" s="262"/>
      <c r="I48" s="262"/>
      <c r="J48" s="262"/>
      <c r="K48" s="262"/>
    </row>
    <row r="49" spans="1:11" ht="36.75" customHeight="1">
      <c r="A49" s="262"/>
      <c r="B49" s="253">
        <v>3.1</v>
      </c>
      <c r="C49" s="437" t="s">
        <v>427</v>
      </c>
      <c r="D49" s="438"/>
      <c r="E49" s="229" t="s">
        <v>194</v>
      </c>
      <c r="F49" s="226" t="s">
        <v>428</v>
      </c>
      <c r="G49" s="262"/>
      <c r="H49" s="262"/>
      <c r="I49" s="262"/>
      <c r="J49" s="262"/>
      <c r="K49" s="262"/>
    </row>
    <row r="50" spans="1:11" ht="25.5" customHeight="1">
      <c r="A50" s="262"/>
      <c r="B50" s="253">
        <v>3.2</v>
      </c>
      <c r="C50" s="437" t="s">
        <v>429</v>
      </c>
      <c r="D50" s="438"/>
      <c r="E50" s="229" t="s">
        <v>195</v>
      </c>
      <c r="F50" s="226"/>
      <c r="G50" s="262"/>
      <c r="H50" s="262"/>
      <c r="I50" s="262"/>
      <c r="J50" s="262"/>
      <c r="K50" s="262"/>
    </row>
    <row r="51" spans="1:11" ht="25.5" customHeight="1">
      <c r="A51" s="2"/>
      <c r="B51" s="253">
        <v>3.3</v>
      </c>
      <c r="C51" s="437" t="s">
        <v>430</v>
      </c>
      <c r="D51" s="438"/>
      <c r="E51" s="462" t="s">
        <v>431</v>
      </c>
      <c r="F51" s="463"/>
      <c r="G51" s="2"/>
      <c r="H51" s="2"/>
      <c r="I51" s="2"/>
      <c r="J51" s="2"/>
      <c r="K51" s="2"/>
    </row>
    <row r="52" spans="1:11" ht="39.75" customHeight="1">
      <c r="A52" s="2"/>
      <c r="B52" s="265">
        <v>3.4</v>
      </c>
      <c r="C52" s="437" t="s">
        <v>432</v>
      </c>
      <c r="D52" s="438"/>
      <c r="E52" s="440" t="s">
        <v>433</v>
      </c>
      <c r="F52" s="441"/>
      <c r="G52" s="2"/>
      <c r="H52" s="2"/>
      <c r="I52" s="2"/>
      <c r="J52" s="2"/>
      <c r="K52" s="2"/>
    </row>
    <row r="53" spans="1:11" ht="40.9" customHeight="1">
      <c r="A53" s="2"/>
      <c r="B53" s="253">
        <v>3.5</v>
      </c>
      <c r="C53" s="437" t="s">
        <v>434</v>
      </c>
      <c r="D53" s="438"/>
      <c r="E53" s="279" t="s">
        <v>195</v>
      </c>
      <c r="F53" s="305" t="s">
        <v>435</v>
      </c>
      <c r="G53" s="2"/>
      <c r="H53" s="2"/>
      <c r="I53" s="2"/>
      <c r="J53" s="2"/>
      <c r="K53" s="2"/>
    </row>
    <row r="54" spans="1:11" ht="118.5" customHeight="1">
      <c r="A54" s="2"/>
      <c r="B54" s="266">
        <v>3.6</v>
      </c>
      <c r="C54" s="452" t="s">
        <v>436</v>
      </c>
      <c r="D54" s="452"/>
      <c r="E54" s="229" t="s">
        <v>194</v>
      </c>
      <c r="F54" s="226" t="s">
        <v>437</v>
      </c>
      <c r="G54" s="2"/>
      <c r="H54" s="2"/>
      <c r="I54" s="2"/>
      <c r="J54" s="2"/>
      <c r="K54" s="2"/>
    </row>
    <row r="55" spans="1:11" ht="18.75" customHeight="1">
      <c r="A55" s="262"/>
      <c r="B55" s="254" t="s">
        <v>400</v>
      </c>
      <c r="C55" s="267"/>
      <c r="D55" s="267"/>
      <c r="E55" s="268"/>
      <c r="F55" s="269"/>
      <c r="G55" s="262"/>
      <c r="H55" s="262"/>
      <c r="I55" s="262"/>
      <c r="J55" s="262"/>
      <c r="K55" s="262"/>
    </row>
    <row r="56" spans="1:11" ht="60" customHeight="1">
      <c r="A56" s="262"/>
      <c r="B56" s="464" t="s">
        <v>438</v>
      </c>
      <c r="C56" s="465"/>
      <c r="D56" s="465"/>
      <c r="E56" s="465"/>
      <c r="F56" s="466"/>
      <c r="G56" s="262"/>
      <c r="H56" s="262"/>
      <c r="I56" s="262"/>
      <c r="J56" s="262"/>
      <c r="K56" s="262"/>
    </row>
    <row r="57" spans="1:11" ht="34.5" customHeight="1">
      <c r="A57" s="2"/>
      <c r="B57" s="235"/>
      <c r="C57" s="235"/>
      <c r="D57" s="270"/>
      <c r="E57" s="271"/>
      <c r="F57" s="270"/>
      <c r="G57" s="2"/>
      <c r="H57" s="2"/>
      <c r="I57" s="2"/>
      <c r="J57" s="2"/>
      <c r="K57" s="2"/>
    </row>
    <row r="58" spans="1:11" ht="46.5" customHeight="1">
      <c r="A58" s="2"/>
      <c r="B58" s="451" t="s">
        <v>439</v>
      </c>
      <c r="C58" s="451"/>
      <c r="D58" s="451"/>
      <c r="E58" s="451"/>
      <c r="F58" s="451"/>
      <c r="G58" s="241"/>
      <c r="H58" s="241"/>
      <c r="I58" s="241"/>
      <c r="J58" s="2"/>
      <c r="K58" s="2"/>
    </row>
    <row r="59" spans="1:11" ht="15.75">
      <c r="A59" s="2"/>
      <c r="B59" s="235"/>
      <c r="C59" s="235"/>
      <c r="D59" s="232"/>
      <c r="E59" s="2"/>
      <c r="F59" s="232"/>
      <c r="G59" s="2"/>
      <c r="H59" s="2"/>
      <c r="I59" s="2"/>
      <c r="J59" s="2"/>
      <c r="K59" s="2"/>
    </row>
    <row r="60" spans="1:11" ht="26.25" customHeight="1">
      <c r="A60" s="243"/>
      <c r="B60" s="244" t="s">
        <v>64</v>
      </c>
      <c r="C60" s="432" t="s">
        <v>378</v>
      </c>
      <c r="D60" s="433"/>
      <c r="E60" s="245" t="s">
        <v>293</v>
      </c>
      <c r="F60" s="246" t="s">
        <v>379</v>
      </c>
      <c r="G60" s="243"/>
      <c r="H60" s="243"/>
      <c r="I60" s="243"/>
      <c r="J60" s="243"/>
      <c r="K60" s="243"/>
    </row>
    <row r="61" spans="1:11" ht="37.5" customHeight="1">
      <c r="A61" s="2"/>
      <c r="B61" s="434" t="s">
        <v>440</v>
      </c>
      <c r="C61" s="434"/>
      <c r="D61" s="434"/>
      <c r="E61" s="245" t="s">
        <v>194</v>
      </c>
      <c r="F61" s="247" t="s">
        <v>441</v>
      </c>
      <c r="G61" s="2"/>
      <c r="H61" s="2"/>
      <c r="I61" s="2"/>
      <c r="J61" s="2"/>
      <c r="K61" s="2"/>
    </row>
    <row r="62" spans="1:11" ht="71.25" customHeight="1">
      <c r="A62" s="250"/>
      <c r="B62" s="251">
        <v>4</v>
      </c>
      <c r="C62" s="424" t="s">
        <v>442</v>
      </c>
      <c r="D62" s="425"/>
      <c r="E62" s="225" t="s">
        <v>194</v>
      </c>
      <c r="F62" s="226" t="s">
        <v>443</v>
      </c>
      <c r="G62" s="250"/>
      <c r="H62" s="250"/>
      <c r="I62" s="250"/>
      <c r="J62" s="250"/>
      <c r="K62" s="250"/>
    </row>
    <row r="63" spans="1:11" ht="26.25" customHeight="1">
      <c r="A63" s="262"/>
      <c r="B63" s="435" t="s">
        <v>444</v>
      </c>
      <c r="C63" s="430"/>
      <c r="D63" s="430"/>
      <c r="E63" s="430"/>
      <c r="F63" s="431"/>
      <c r="G63" s="262"/>
      <c r="H63" s="262"/>
      <c r="I63" s="262"/>
      <c r="J63" s="262"/>
      <c r="K63" s="262"/>
    </row>
    <row r="64" spans="1:11" ht="39.75" customHeight="1">
      <c r="A64" s="2"/>
      <c r="B64" s="253">
        <v>4.0999999999999996</v>
      </c>
      <c r="C64" s="437" t="s">
        <v>445</v>
      </c>
      <c r="D64" s="438"/>
      <c r="E64" s="229" t="s">
        <v>194</v>
      </c>
      <c r="F64" s="226" t="s">
        <v>446</v>
      </c>
      <c r="G64" s="2"/>
      <c r="H64" s="2"/>
      <c r="I64" s="2"/>
      <c r="J64" s="2"/>
      <c r="K64" s="2"/>
    </row>
    <row r="65" spans="1:11" ht="18.75" customHeight="1">
      <c r="A65" s="249" t="s">
        <v>391</v>
      </c>
      <c r="B65" s="254" t="s">
        <v>400</v>
      </c>
      <c r="C65" s="255"/>
      <c r="D65" s="255"/>
      <c r="E65" s="256"/>
      <c r="F65" s="257"/>
      <c r="G65" s="2"/>
      <c r="H65" s="2"/>
      <c r="I65" s="2"/>
      <c r="J65" s="2"/>
      <c r="K65" s="2"/>
    </row>
    <row r="66" spans="1:11" ht="60" customHeight="1">
      <c r="A66" s="249" t="s">
        <v>401</v>
      </c>
      <c r="B66" s="455"/>
      <c r="C66" s="456"/>
      <c r="D66" s="456"/>
      <c r="E66" s="456"/>
      <c r="F66" s="457"/>
      <c r="G66" s="2"/>
      <c r="H66" s="2"/>
      <c r="I66" s="2"/>
      <c r="J66" s="2"/>
      <c r="K66" s="2"/>
    </row>
    <row r="67" spans="1:11" ht="38.25" customHeight="1">
      <c r="A67" s="2"/>
      <c r="B67" s="235"/>
      <c r="C67" s="235"/>
      <c r="D67" s="234"/>
      <c r="E67" s="242"/>
      <c r="F67" s="234"/>
      <c r="G67" s="241"/>
      <c r="H67" s="241"/>
      <c r="I67" s="241"/>
      <c r="J67" s="2"/>
      <c r="K67" s="2"/>
    </row>
    <row r="68" spans="1:11" ht="46.5" customHeight="1">
      <c r="A68" s="2"/>
      <c r="B68" s="451" t="s">
        <v>447</v>
      </c>
      <c r="C68" s="451"/>
      <c r="D68" s="451"/>
      <c r="E68" s="451"/>
      <c r="F68" s="451"/>
      <c r="G68" s="241"/>
      <c r="H68" s="241"/>
      <c r="I68" s="241"/>
      <c r="J68" s="2"/>
      <c r="K68" s="2"/>
    </row>
    <row r="69" spans="1:11" ht="15.75">
      <c r="A69" s="2"/>
      <c r="B69" s="235"/>
      <c r="C69" s="235"/>
      <c r="D69" s="232"/>
      <c r="E69" s="2"/>
      <c r="F69" s="232"/>
      <c r="G69" s="2"/>
      <c r="H69" s="2"/>
      <c r="I69" s="2"/>
      <c r="J69" s="2"/>
      <c r="K69" s="2"/>
    </row>
    <row r="70" spans="1:11" ht="26.25" customHeight="1">
      <c r="A70" s="243"/>
      <c r="B70" s="244" t="s">
        <v>64</v>
      </c>
      <c r="C70" s="432" t="s">
        <v>378</v>
      </c>
      <c r="D70" s="433"/>
      <c r="E70" s="245" t="s">
        <v>293</v>
      </c>
      <c r="F70" s="246" t="s">
        <v>379</v>
      </c>
      <c r="G70" s="243"/>
      <c r="H70" s="243"/>
      <c r="I70" s="243"/>
      <c r="J70" s="243"/>
      <c r="K70" s="243"/>
    </row>
    <row r="71" spans="1:11" ht="26.25" customHeight="1">
      <c r="A71" s="243"/>
      <c r="B71" s="272" t="s">
        <v>448</v>
      </c>
      <c r="C71" s="453" t="s">
        <v>449</v>
      </c>
      <c r="D71" s="454"/>
      <c r="E71" s="225" t="s">
        <v>450</v>
      </c>
      <c r="F71" s="198"/>
      <c r="G71" s="243"/>
      <c r="H71" s="243"/>
      <c r="I71" s="243"/>
      <c r="J71" s="243"/>
      <c r="K71" s="243"/>
    </row>
    <row r="72" spans="1:11" ht="30" customHeight="1">
      <c r="A72" s="250"/>
      <c r="B72" s="251">
        <v>5</v>
      </c>
      <c r="C72" s="424" t="s">
        <v>451</v>
      </c>
      <c r="D72" s="425"/>
      <c r="E72" s="225" t="s">
        <v>195</v>
      </c>
      <c r="F72" s="199"/>
      <c r="G72" s="250"/>
      <c r="H72" s="250"/>
      <c r="I72" s="250"/>
      <c r="J72" s="250"/>
      <c r="K72" s="250"/>
    </row>
    <row r="73" spans="1:11" ht="41.45" customHeight="1">
      <c r="A73" s="2"/>
      <c r="B73" s="429" t="s">
        <v>452</v>
      </c>
      <c r="C73" s="430"/>
      <c r="D73" s="430"/>
      <c r="E73" s="430"/>
      <c r="F73" s="431"/>
      <c r="G73" s="2"/>
      <c r="H73" s="2"/>
      <c r="I73" s="2"/>
      <c r="J73" s="2"/>
      <c r="K73" s="2"/>
    </row>
    <row r="74" spans="1:11" ht="25.5" customHeight="1">
      <c r="A74" s="2"/>
      <c r="B74" s="261">
        <v>5.0999999999999996</v>
      </c>
      <c r="C74" s="422" t="s">
        <v>453</v>
      </c>
      <c r="D74" s="423"/>
      <c r="E74" s="225"/>
      <c r="F74" s="199"/>
      <c r="G74" s="2"/>
      <c r="H74" s="2"/>
      <c r="I74" s="2"/>
      <c r="J74" s="2"/>
      <c r="K74" s="2"/>
    </row>
    <row r="75" spans="1:11" ht="38.450000000000003" customHeight="1">
      <c r="A75" s="2"/>
      <c r="B75" s="261">
        <v>5.2</v>
      </c>
      <c r="C75" s="422" t="s">
        <v>454</v>
      </c>
      <c r="D75" s="423"/>
      <c r="E75" s="225"/>
      <c r="F75" s="199"/>
      <c r="G75" s="2"/>
      <c r="H75" s="2"/>
      <c r="I75" s="2"/>
      <c r="J75" s="2"/>
      <c r="K75" s="2"/>
    </row>
    <row r="76" spans="1:11" ht="25.5" customHeight="1">
      <c r="A76" s="2"/>
      <c r="B76" s="261">
        <v>5.3</v>
      </c>
      <c r="C76" s="422" t="s">
        <v>455</v>
      </c>
      <c r="D76" s="423"/>
      <c r="E76" s="225"/>
      <c r="F76" s="199"/>
      <c r="G76" s="2"/>
      <c r="H76" s="2"/>
      <c r="I76" s="2"/>
      <c r="J76" s="2"/>
      <c r="K76" s="2"/>
    </row>
    <row r="77" spans="1:11" ht="25.5" customHeight="1">
      <c r="A77" s="2"/>
      <c r="B77" s="261">
        <v>5.4</v>
      </c>
      <c r="C77" s="422" t="s">
        <v>456</v>
      </c>
      <c r="D77" s="423"/>
      <c r="E77" s="225"/>
      <c r="F77" s="199"/>
      <c r="G77" s="2"/>
      <c r="H77" s="2"/>
      <c r="I77" s="2"/>
      <c r="J77" s="2"/>
      <c r="K77" s="2"/>
    </row>
    <row r="78" spans="1:11" ht="25.5" customHeight="1">
      <c r="A78" s="2"/>
      <c r="B78" s="275"/>
      <c r="C78" s="273"/>
      <c r="D78" s="274" t="s">
        <v>457</v>
      </c>
      <c r="E78" s="225"/>
      <c r="F78" s="199"/>
      <c r="G78" s="2"/>
      <c r="H78" s="2"/>
      <c r="I78" s="2"/>
      <c r="J78" s="2"/>
      <c r="K78" s="2"/>
    </row>
    <row r="79" spans="1:11" ht="25.5" customHeight="1">
      <c r="A79" s="2"/>
      <c r="B79" s="275"/>
      <c r="C79" s="273"/>
      <c r="D79" s="274" t="s">
        <v>458</v>
      </c>
      <c r="E79" s="225"/>
      <c r="F79" s="199"/>
      <c r="G79" s="2"/>
      <c r="H79" s="2"/>
      <c r="I79" s="2"/>
      <c r="J79" s="2"/>
      <c r="K79" s="2"/>
    </row>
    <row r="80" spans="1:11" ht="25.5" customHeight="1">
      <c r="A80" s="2"/>
      <c r="B80" s="275"/>
      <c r="C80" s="273"/>
      <c r="D80" s="274" t="s">
        <v>459</v>
      </c>
      <c r="E80" s="225"/>
      <c r="F80" s="199"/>
      <c r="G80" s="2"/>
      <c r="H80" s="2"/>
      <c r="I80" s="2"/>
      <c r="J80" s="2"/>
      <c r="K80" s="2"/>
    </row>
    <row r="81" spans="1:11" ht="25.5" customHeight="1">
      <c r="A81" s="2"/>
      <c r="B81" s="275"/>
      <c r="C81" s="273"/>
      <c r="D81" s="274" t="s">
        <v>460</v>
      </c>
      <c r="E81" s="225"/>
      <c r="F81" s="199"/>
      <c r="G81" s="2"/>
      <c r="H81" s="2"/>
      <c r="I81" s="2"/>
      <c r="J81" s="2"/>
      <c r="K81" s="2"/>
    </row>
    <row r="82" spans="1:11" ht="25.5" customHeight="1">
      <c r="A82" s="2"/>
      <c r="B82" s="275"/>
      <c r="C82" s="273"/>
      <c r="D82" s="274" t="s">
        <v>461</v>
      </c>
      <c r="E82" s="225"/>
      <c r="F82" s="199"/>
      <c r="G82" s="2"/>
      <c r="H82" s="2"/>
      <c r="I82" s="2"/>
      <c r="J82" s="2"/>
      <c r="K82" s="2"/>
    </row>
    <row r="83" spans="1:11" ht="25.5" customHeight="1">
      <c r="A83" s="2"/>
      <c r="B83" s="275"/>
      <c r="C83" s="273"/>
      <c r="D83" s="274" t="s">
        <v>462</v>
      </c>
      <c r="E83" s="225"/>
      <c r="F83" s="199"/>
      <c r="G83" s="2"/>
      <c r="H83" s="2"/>
      <c r="I83" s="2"/>
      <c r="J83" s="2"/>
      <c r="K83" s="2"/>
    </row>
    <row r="84" spans="1:11" ht="25.5" customHeight="1">
      <c r="A84" s="2"/>
      <c r="B84" s="261">
        <v>5.5</v>
      </c>
      <c r="C84" s="422" t="s">
        <v>463</v>
      </c>
      <c r="D84" s="423"/>
      <c r="E84" s="225"/>
      <c r="F84" s="199"/>
      <c r="G84" s="2"/>
      <c r="H84" s="2"/>
      <c r="I84" s="2"/>
      <c r="J84" s="2"/>
      <c r="K84" s="2"/>
    </row>
    <row r="85" spans="1:11" ht="25.5" customHeight="1">
      <c r="A85" s="2"/>
      <c r="B85" s="275"/>
      <c r="C85" s="273"/>
      <c r="D85" s="274" t="s">
        <v>464</v>
      </c>
      <c r="E85" s="225"/>
      <c r="F85" s="199"/>
      <c r="G85" s="2"/>
      <c r="H85" s="2"/>
      <c r="I85" s="2"/>
      <c r="J85" s="2"/>
      <c r="K85" s="2"/>
    </row>
    <row r="86" spans="1:11" ht="25.5" customHeight="1">
      <c r="A86" s="2"/>
      <c r="B86" s="275"/>
      <c r="C86" s="273"/>
      <c r="D86" s="274" t="s">
        <v>465</v>
      </c>
      <c r="E86" s="225"/>
      <c r="F86" s="199"/>
      <c r="G86" s="2"/>
      <c r="H86" s="2"/>
      <c r="I86" s="2"/>
      <c r="J86" s="2"/>
      <c r="K86" s="2"/>
    </row>
    <row r="87" spans="1:11" ht="25.5" customHeight="1">
      <c r="A87" s="2"/>
      <c r="B87" s="275"/>
      <c r="C87" s="273"/>
      <c r="D87" s="274" t="s">
        <v>466</v>
      </c>
      <c r="E87" s="225"/>
      <c r="F87" s="199"/>
      <c r="G87" s="2"/>
      <c r="H87" s="2"/>
      <c r="I87" s="2"/>
      <c r="J87" s="2"/>
      <c r="K87" s="2"/>
    </row>
    <row r="88" spans="1:11" ht="39.6" customHeight="1">
      <c r="A88" s="2"/>
      <c r="B88" s="261">
        <v>5.6</v>
      </c>
      <c r="C88" s="426" t="s">
        <v>467</v>
      </c>
      <c r="D88" s="423"/>
      <c r="E88" s="225"/>
      <c r="F88" s="199"/>
      <c r="G88" s="2"/>
      <c r="H88" s="2"/>
      <c r="I88" s="2"/>
      <c r="J88" s="2"/>
      <c r="K88" s="2"/>
    </row>
    <row r="89" spans="1:11" ht="25.5" customHeight="1">
      <c r="A89" s="2"/>
      <c r="B89" s="261"/>
      <c r="C89" s="277"/>
      <c r="D89" s="278" t="s">
        <v>468</v>
      </c>
      <c r="E89" s="225"/>
      <c r="F89" s="199"/>
      <c r="G89" s="2"/>
      <c r="H89" s="2"/>
      <c r="I89" s="2"/>
      <c r="J89" s="2"/>
      <c r="K89" s="2"/>
    </row>
    <row r="90" spans="1:11" ht="25.5" customHeight="1">
      <c r="A90" s="2"/>
      <c r="B90" s="261">
        <v>5.7</v>
      </c>
      <c r="C90" s="427" t="s">
        <v>469</v>
      </c>
      <c r="D90" s="428"/>
      <c r="E90" s="229"/>
      <c r="F90" s="230"/>
      <c r="G90" s="2"/>
      <c r="H90" s="2"/>
      <c r="I90" s="2"/>
      <c r="J90" s="2"/>
      <c r="K90" s="2"/>
    </row>
    <row r="91" spans="1:11" ht="32.450000000000003" customHeight="1">
      <c r="A91" s="2"/>
      <c r="B91" s="261">
        <v>5.8</v>
      </c>
      <c r="C91" s="422" t="s">
        <v>470</v>
      </c>
      <c r="D91" s="423"/>
      <c r="E91" s="229" t="s">
        <v>194</v>
      </c>
      <c r="F91" s="230" t="s">
        <v>471</v>
      </c>
      <c r="G91" s="2"/>
      <c r="H91" s="2"/>
      <c r="I91" s="2"/>
      <c r="J91" s="2"/>
      <c r="K91" s="2"/>
    </row>
    <row r="92" spans="1:11" ht="32.450000000000003" customHeight="1">
      <c r="A92" s="2"/>
      <c r="B92" s="261">
        <v>5.9</v>
      </c>
      <c r="C92" s="422" t="s">
        <v>472</v>
      </c>
      <c r="D92" s="423"/>
      <c r="E92" s="229" t="s">
        <v>194</v>
      </c>
      <c r="F92" s="230" t="s">
        <v>473</v>
      </c>
      <c r="G92" s="2"/>
      <c r="H92" s="2"/>
      <c r="I92" s="2"/>
      <c r="J92" s="2"/>
      <c r="K92" s="2"/>
    </row>
    <row r="93" spans="1:11" ht="25.15" customHeight="1">
      <c r="A93" s="2"/>
      <c r="B93" s="261"/>
      <c r="C93" s="276"/>
      <c r="D93" s="274" t="s">
        <v>474</v>
      </c>
      <c r="E93" s="229" t="s">
        <v>194</v>
      </c>
      <c r="F93" s="230" t="s">
        <v>475</v>
      </c>
      <c r="G93" s="2"/>
      <c r="H93" s="2"/>
      <c r="I93" s="2"/>
      <c r="J93" s="2"/>
      <c r="K93" s="2"/>
    </row>
    <row r="94" spans="1:11" ht="18.75" customHeight="1">
      <c r="A94" s="249" t="s">
        <v>391</v>
      </c>
      <c r="B94" s="254" t="s">
        <v>400</v>
      </c>
      <c r="C94" s="255"/>
      <c r="D94" s="255"/>
      <c r="E94" s="256"/>
      <c r="F94" s="257"/>
      <c r="G94" s="2"/>
      <c r="H94" s="2"/>
      <c r="I94" s="2"/>
      <c r="J94" s="2"/>
      <c r="K94" s="2"/>
    </row>
    <row r="95" spans="1:11" ht="60" customHeight="1">
      <c r="A95" s="249" t="s">
        <v>401</v>
      </c>
      <c r="B95" s="446" t="s">
        <v>476</v>
      </c>
      <c r="C95" s="447"/>
      <c r="D95" s="447"/>
      <c r="E95" s="447"/>
      <c r="F95" s="448"/>
      <c r="G95" s="2"/>
      <c r="H95" s="2"/>
      <c r="I95" s="2"/>
      <c r="J95" s="2"/>
      <c r="K95" s="2"/>
    </row>
  </sheetData>
  <sheetProtection algorithmName="SHA-512" hashValue="BgHdsy8zebflzXhQHndtLkgJkWDrUD+QO1M3cyu5kFreWP6mCgEdP6LR2SLzmN92UaM+acOlYByZ6F6wkwGtsA==" saltValue="xOL3/70SJG7Agnb9ykvnrA=="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xr:uid="{00000000-0002-0000-0800-000000000000}">
      <formula1>$B$1:$B$2</formula1>
    </dataValidation>
    <dataValidation type="list" allowBlank="1" showInputMessage="1" showErrorMessage="1" sqref="E19" xr:uid="{00000000-0002-0000-0800-000001000000}">
      <formula1>$H$13:$H$18</formula1>
    </dataValidation>
  </dataValidations>
  <pageMargins left="0.25" right="0.25" top="0.35" bottom="0.54"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6DCDCB-CF85-4FED-8D2E-78D33725A6A5}">
  <ds:schemaRefs>
    <ds:schemaRef ds:uri="http://schemas.microsoft.com/sharepoint/v3/contenttype/forms"/>
  </ds:schemaRefs>
</ds:datastoreItem>
</file>

<file path=customXml/itemProps2.xml><?xml version="1.0" encoding="utf-8"?>
<ds:datastoreItem xmlns:ds="http://schemas.openxmlformats.org/officeDocument/2006/customXml" ds:itemID="{60B2B873-80EE-41D7-82D3-43B5DD454769}">
  <ds:schemaRefs>
    <ds:schemaRef ds:uri="5f6722c4-4b54-4565-9073-6b2cdb56319d"/>
    <ds:schemaRef ds:uri="http://schemas.microsoft.com/office/infopath/2007/PartnerControls"/>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985ec44e-1bab-4c0b-9df0-6ba128686fc9"/>
    <ds:schemaRef ds:uri="015a1b56-f9db-44b0-a971-80694ead8fc0"/>
  </ds:schemaRefs>
</ds:datastoreItem>
</file>

<file path=customXml/itemProps3.xml><?xml version="1.0" encoding="utf-8"?>
<ds:datastoreItem xmlns:ds="http://schemas.openxmlformats.org/officeDocument/2006/customXml" ds:itemID="{D1E73420-4B97-4278-A3AF-D12CF3970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Panpaka Supakalin</cp:lastModifiedBy>
  <cp:revision/>
  <dcterms:created xsi:type="dcterms:W3CDTF">2019-02-05T01:25:34Z</dcterms:created>
  <dcterms:modified xsi:type="dcterms:W3CDTF">2025-03-19T02:30:24Z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